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1" windowHeight="9875" activeTab="0"/>
  </bookViews>
  <sheets>
    <sheet name="стр.1_4" sheetId="1" r:id="rId1"/>
  </sheets>
  <definedNames>
    <definedName name="_xlnm.Print_Area" localSheetId="0">'стр.1_4'!$A$1:$HF$129</definedName>
  </definedNames>
  <calcPr fullCalcOnLoad="1"/>
</workbook>
</file>

<file path=xl/sharedStrings.xml><?xml version="1.0" encoding="utf-8"?>
<sst xmlns="http://schemas.openxmlformats.org/spreadsheetml/2006/main" count="657" uniqueCount="139">
  <si>
    <t>(в ред. Приказов Минфина России от 17.12.2015 № 199н, от 16.05.2019 № 73н, от 30.01.2020 № 11н)</t>
  </si>
  <si>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</si>
  <si>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</si>
  <si>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</si>
  <si>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</si>
  <si>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</si>
  <si>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1 </t>
  </si>
  <si>
    <t>января</t>
  </si>
  <si>
    <t>24</t>
  </si>
  <si>
    <t xml:space="preserve"> г.</t>
  </si>
  <si>
    <t>Дата</t>
  </si>
  <si>
    <t>01.01.2024</t>
  </si>
  <si>
    <t>Учреждение</t>
  </si>
  <si>
    <t>Государственное бюджетное профессиональное образовательное учреждение "Колледж "Ppt.ru"</t>
  </si>
  <si>
    <t>по ОКПО</t>
  </si>
  <si>
    <t>12345678</t>
  </si>
  <si>
    <t>Обособленное подразделение</t>
  </si>
  <si>
    <t>Учредитель</t>
  </si>
  <si>
    <t>Российская Федерация</t>
  </si>
  <si>
    <t>по ОКТМО</t>
  </si>
  <si>
    <t>24701000</t>
  </si>
  <si>
    <t>Наименование органа, осуществля-</t>
  </si>
  <si>
    <t>02343550</t>
  </si>
  <si>
    <t>ющего полномочия учредителя</t>
  </si>
  <si>
    <t>Министерство науки и высшего образования РФ</t>
  </si>
  <si>
    <t>Глава по БК</t>
  </si>
  <si>
    <t>075</t>
  </si>
  <si>
    <t>Вид финансового обеспечения (деятельности)</t>
  </si>
  <si>
    <t>Субсидия на выполнение государственного (муниципального) задания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</si>
  <si>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</si>
  <si>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</si>
  <si>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</si>
  <si>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</si>
  <si>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</si>
  <si>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</si>
  <si>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
стро-
ки</t>
  </si>
  <si>
    <t>Код анали-тики</t>
  </si>
  <si>
    <t>Утверждено плановых назначений</t>
  </si>
  <si>
    <t>Исполнено плановых назначений</t>
  </si>
  <si>
    <t>Сумма 
отклонения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</si>
  <si>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</si>
  <si>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</si>
  <si>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</si>
  <si>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</si>
  <si>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</si>
  <si>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</si>
  <si>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</si>
  <si>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-</t>
  </si>
  <si>
    <t>Доходы от оказания платных услуг (работ), компенсаций затрат</t>
  </si>
  <si>
    <t>2. Расходы учреждения</t>
  </si>
  <si>
    <t>Форма 0503737 с. 2</t>
  </si>
  <si>
    <t>через 
лицевые 
счета</t>
  </si>
  <si>
    <t>через 
банковские 
счета</t>
  </si>
  <si>
    <t>через 
кассу 
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</si>
  <si>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</si>
  <si>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</si>
  <si>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х</t>
  </si>
  <si>
    <t>в том числе: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</si>
  <si>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</si>
  <si>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</si>
  <si>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</si>
  <si>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</si>
  <si>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</si>
  <si>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</si>
  <si>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Результат исполнения (дефицит/профицит)</t>
  </si>
  <si>
    <t>450</t>
  </si>
  <si>
    <t>3. Источники финансирования дефицита средств учреждения</t>
  </si>
  <si>
    <t>Форма 0503737 с. 3</t>
  </si>
  <si>
    <r>
      <t xml:space="preserve">Источники финансирования дефицита средств </t>
    </r>
    <r>
      <rPr>
        <sz val="8"/>
        <rFont val="Arial"/>
        <family val="2"/>
      </rPr>
      <t>всего (стр. 520 + стр. 590 + стр. 620 + стр. 700 + стр. 730 + стр.</t>
    </r>
    <r>
      <rPr>
        <sz val="5"/>
        <rFont val="Arial"/>
        <family val="2"/>
      </rPr>
      <t>_</t>
    </r>
    <r>
      <rPr>
        <sz val="8"/>
        <rFont val="Arial"/>
        <family val="2"/>
      </rPr>
      <t>820 + стр. 830)</t>
    </r>
  </si>
  <si>
    <t>500</t>
  </si>
  <si>
    <t>520</t>
  </si>
  <si>
    <t xml:space="preserve">Внутренние источники </t>
  </si>
  <si>
    <t>из них:</t>
  </si>
  <si>
    <t>521</t>
  </si>
  <si>
    <t>171</t>
  </si>
  <si>
    <t>курсовая разница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</si>
  <si>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</si>
  <si>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</si>
  <si>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</si>
  <si>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</si>
  <si>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</si>
  <si>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</si>
  <si>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</si>
  <si>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</si>
  <si>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</si>
  <si>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</si>
  <si>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</si>
  <si>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</si>
  <si>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</si>
  <si>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</si>
  <si>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</si>
  <si>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</si>
  <si>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</si>
  <si>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</si>
  <si>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</si>
  <si>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</si>
  <si>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</si>
  <si>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</si>
  <si>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</si>
  <si>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</si>
  <si>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821</t>
  </si>
  <si>
    <t>увеличение остатков по внутренним расчетам 
(Кт 030404510)</t>
  </si>
  <si>
    <r>
      <t>уменьшение остатков по внутренним расчетам (Дт</t>
    </r>
    <r>
      <rPr>
        <sz val="5"/>
        <rFont val="Arial"/>
        <family val="2"/>
      </rPr>
      <t>_</t>
    </r>
    <r>
      <rPr>
        <sz val="8"/>
        <rFont val="Arial"/>
        <family val="2"/>
      </rPr>
      <t>030404610)</t>
    </r>
  </si>
  <si>
    <t>822</t>
  </si>
  <si>
    <t>Форма 0503737 с. 4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</si>
  <si>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</si>
  <si>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</si>
  <si>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</si>
  <si>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</si>
  <si>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
привлечению остатков средств (Дт 030406000)</t>
  </si>
  <si>
    <t>832</t>
  </si>
  <si>
    <t>4. Сведения о возвратах остатков субсидий и расходов прошлых лет</t>
  </si>
  <si>
    <t>Произведено возвратов</t>
  </si>
  <si>
    <t>Возвращено остатков субсидий прошлых лет, всего</t>
  </si>
  <si>
    <t>910</t>
  </si>
  <si>
    <t>Возвращено расходов прошлых лет, всего</t>
  </si>
  <si>
    <t>950</t>
  </si>
  <si>
    <t>Руководитель</t>
  </si>
  <si>
    <t>Петров</t>
  </si>
  <si>
    <t>Петров П.П.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</si>
  <si>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</si>
  <si>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</si>
  <si>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</si>
  <si>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</si>
  <si>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</si>
  <si>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Сергеева</t>
  </si>
  <si>
    <t>Сергеева С.С.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</si>
  <si>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</si>
  <si>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</si>
  <si>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</si>
  <si>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</si>
  <si>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</si>
  <si>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бухгалтер</t>
  </si>
  <si>
    <t>Алексеева</t>
  </si>
  <si>
    <t>Алексеева А.А.</t>
  </si>
  <si>
    <t>(123) 456-78-90</t>
  </si>
  <si>
    <t>(телефон, e-mail)</t>
  </si>
  <si>
    <t>"</t>
  </si>
  <si>
    <t>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</si>
</sst>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</numFmts>
  <fonts count="49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176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2" fillId="0" borderId="1" applyNumberFormat="0" applyFill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left" indent="7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/>
    </xf>
    <xf numFmtId="4" fontId="2" fillId="0" borderId="40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/>
    </xf>
    <xf numFmtId="4" fontId="2" fillId="33" borderId="40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33" borderId="23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" fontId="2" fillId="0" borderId="4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4" fontId="2" fillId="0" borderId="26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/>
    </xf>
    <xf numFmtId="4" fontId="2" fillId="0" borderId="27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4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2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top"/>
    </xf>
    <xf numFmtId="49" fontId="2" fillId="0" borderId="17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indent="2"/>
    </xf>
    <xf numFmtId="0" fontId="7" fillId="0" borderId="16" xfId="0" applyFont="1" applyBorder="1" applyAlignment="1">
      <alignment horizontal="left" wrapText="1" indent="1"/>
    </xf>
    <xf numFmtId="0" fontId="2" fillId="0" borderId="16" xfId="0" applyFont="1" applyBorder="1" applyAlignment="1">
      <alignment horizontal="left" wrapText="1" indent="3"/>
    </xf>
    <xf numFmtId="0" fontId="7" fillId="0" borderId="14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2"/>
    </xf>
    <xf numFmtId="0" fontId="2" fillId="0" borderId="51" xfId="0" applyFont="1" applyBorder="1" applyAlignment="1">
      <alignment horizontal="left" vertical="center" wrapText="1" indent="3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52" xfId="0" applyFont="1" applyBorder="1" applyAlignment="1">
      <alignment horizontal="left" vertical="center" wrapText="1" indent="3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0" fontId="2" fillId="0" borderId="42" xfId="0" applyFont="1" applyBorder="1" applyAlignment="1">
      <alignment horizontal="center" vertical="top"/>
    </xf>
    <xf numFmtId="4" fontId="2" fillId="0" borderId="54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9" fillId="0" borderId="0" xfId="0" applyFont="1" applyAlignment="1">
      <alignment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4" fontId="2" fillId="0" borderId="17" xfId="0" applyNumberFormat="1" applyFont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8" xfId="0" applyNumberFormat="1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" fontId="2" fillId="0" borderId="59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" fontId="2" fillId="0" borderId="49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4" fontId="2" fillId="0" borderId="40" xfId="0" applyNumberFormat="1" applyFont="1" applyBorder="1" applyAlignment="1" quotePrefix="1">
      <alignment horizontal="center"/>
    </xf>
    <xf numFmtId="4" fontId="2" fillId="0" borderId="23" xfId="0" applyNumberFormat="1" applyFont="1" applyBorder="1" applyAlignment="1" quotePrefix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129"/>
  <sheetViews>
    <sheetView showGridLines="0" tabSelected="1" view="pageBreakPreview" zoomScaleSheetLayoutView="100" workbookViewId="0" topLeftCell="A96">
      <selection activeCell="FU125" sqref="FU125"/>
    </sheetView>
  </sheetViews>
  <sheetFormatPr defaultColWidth="0.875" defaultRowHeight="12.75"/>
  <cols>
    <col min="1" max="16384" width="0.875" style="6" customWidth="1"/>
  </cols>
  <sheetData>
    <row r="1" s="1" customFormat="1" ht="9.75">
      <c r="FE1" s="174" t="s">
        <v>0</v>
      </c>
    </row>
    <row r="2" ht="7.5" customHeight="1">
      <c r="FE2" s="175"/>
    </row>
    <row r="3" spans="2:144" ht="12.75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</row>
    <row r="4" spans="2:161" ht="15" customHeight="1">
      <c r="B4" s="7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P4" s="160" t="s">
        <v>3</v>
      </c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76"/>
    </row>
    <row r="5" spans="62:161" ht="12" customHeight="1"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EN5" s="71" t="s">
        <v>4</v>
      </c>
      <c r="EP5" s="45" t="s">
        <v>5</v>
      </c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177"/>
    </row>
    <row r="6" spans="61:161" ht="12" customHeight="1">
      <c r="BI6" s="71" t="s">
        <v>6</v>
      </c>
      <c r="BJ6" s="72" t="s">
        <v>7</v>
      </c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1">
        <v>20</v>
      </c>
      <c r="CF6" s="71"/>
      <c r="CG6" s="71"/>
      <c r="CH6" s="71"/>
      <c r="CI6" s="148" t="s">
        <v>8</v>
      </c>
      <c r="CJ6" s="148"/>
      <c r="CK6" s="148"/>
      <c r="CL6" s="6" t="s">
        <v>9</v>
      </c>
      <c r="EN6" s="71" t="s">
        <v>10</v>
      </c>
      <c r="EP6" s="162" t="s">
        <v>11</v>
      </c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78"/>
    </row>
    <row r="7" spans="1:161" ht="12" customHeight="1">
      <c r="A7" s="6" t="s">
        <v>12</v>
      </c>
      <c r="AW7" s="32" t="s">
        <v>13</v>
      </c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N7" s="71" t="s">
        <v>14</v>
      </c>
      <c r="EP7" s="48" t="s">
        <v>15</v>
      </c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179"/>
    </row>
    <row r="8" spans="1:161" ht="12" customHeight="1">
      <c r="A8" s="6" t="s">
        <v>16</v>
      </c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N8" s="71"/>
      <c r="EP8" s="48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179"/>
    </row>
    <row r="9" spans="1:161" ht="12" customHeight="1">
      <c r="A9" s="6" t="s">
        <v>17</v>
      </c>
      <c r="AW9" s="32" t="s">
        <v>18</v>
      </c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159" t="s">
        <v>19</v>
      </c>
      <c r="EP9" s="48" t="s">
        <v>20</v>
      </c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179"/>
    </row>
    <row r="10" spans="1:161" ht="12" customHeight="1">
      <c r="A10" s="6" t="s">
        <v>21</v>
      </c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159" t="s">
        <v>14</v>
      </c>
      <c r="EP10" s="162" t="s">
        <v>22</v>
      </c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78"/>
    </row>
    <row r="11" spans="1:161" ht="10.5" customHeight="1">
      <c r="A11" s="6" t="s">
        <v>23</v>
      </c>
      <c r="AW11" s="32" t="s">
        <v>24</v>
      </c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N11" s="71" t="s">
        <v>25</v>
      </c>
      <c r="EP11" s="48" t="s">
        <v>26</v>
      </c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179"/>
    </row>
    <row r="12" spans="1:161" ht="12" customHeight="1">
      <c r="A12" s="6" t="s">
        <v>27</v>
      </c>
      <c r="AW12" s="32" t="s">
        <v>28</v>
      </c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N12" s="71"/>
      <c r="EP12" s="48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179"/>
    </row>
    <row r="13" spans="1:161" ht="9.75">
      <c r="A13" s="6" t="s">
        <v>29</v>
      </c>
      <c r="EN13" s="71"/>
      <c r="EP13" s="48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179"/>
    </row>
    <row r="14" spans="1:161" ht="10.5">
      <c r="A14" s="6" t="s">
        <v>30</v>
      </c>
      <c r="EN14" s="71" t="s">
        <v>31</v>
      </c>
      <c r="EP14" s="51" t="s">
        <v>32</v>
      </c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180"/>
    </row>
    <row r="15" spans="144:161" ht="3.75" customHeight="1">
      <c r="EN15" s="71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</row>
    <row r="16" spans="2:161" s="2" customFormat="1" ht="1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34" t="s">
        <v>33</v>
      </c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</row>
    <row r="17" spans="2:161" ht="3.7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35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</row>
    <row r="18" spans="1:161" ht="12" customHeight="1">
      <c r="A18" s="10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25"/>
      <c r="AW18" s="36" t="s">
        <v>35</v>
      </c>
      <c r="AX18" s="37"/>
      <c r="AY18" s="37"/>
      <c r="AZ18" s="37"/>
      <c r="BA18" s="37"/>
      <c r="BB18" s="37"/>
      <c r="BC18" s="37"/>
      <c r="BD18" s="38"/>
      <c r="BE18" s="36" t="s">
        <v>36</v>
      </c>
      <c r="BF18" s="37"/>
      <c r="BG18" s="37"/>
      <c r="BH18" s="37"/>
      <c r="BI18" s="37"/>
      <c r="BJ18" s="37"/>
      <c r="BK18" s="38"/>
      <c r="BL18" s="73" t="s">
        <v>37</v>
      </c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1"/>
      <c r="BZ18" s="121" t="s">
        <v>38</v>
      </c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64"/>
      <c r="EP18" s="165" t="s">
        <v>39</v>
      </c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6"/>
    </row>
    <row r="19" spans="1:161" ht="24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26"/>
      <c r="AW19" s="39"/>
      <c r="AX19" s="40"/>
      <c r="AY19" s="40"/>
      <c r="AZ19" s="40"/>
      <c r="BA19" s="40"/>
      <c r="BB19" s="40"/>
      <c r="BC19" s="40"/>
      <c r="BD19" s="41"/>
      <c r="BE19" s="39"/>
      <c r="BF19" s="40"/>
      <c r="BG19" s="40"/>
      <c r="BH19" s="40"/>
      <c r="BI19" s="40"/>
      <c r="BJ19" s="40"/>
      <c r="BK19" s="41"/>
      <c r="BL19" s="74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3"/>
      <c r="BZ19" s="123" t="s">
        <v>40</v>
      </c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49"/>
      <c r="CN19" s="123" t="s">
        <v>41</v>
      </c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49"/>
      <c r="DC19" s="123" t="s">
        <v>42</v>
      </c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49"/>
      <c r="DO19" s="123" t="s">
        <v>43</v>
      </c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49"/>
      <c r="EA19" s="155" t="s">
        <v>44</v>
      </c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67"/>
      <c r="EP19" s="168"/>
      <c r="EQ19" s="169"/>
      <c r="ER19" s="169"/>
      <c r="ES19" s="169"/>
      <c r="ET19" s="169"/>
      <c r="EU19" s="169"/>
      <c r="EV19" s="169"/>
      <c r="EW19" s="169"/>
      <c r="EX19" s="169"/>
      <c r="EY19" s="169"/>
      <c r="EZ19" s="169"/>
      <c r="FA19" s="169"/>
      <c r="FB19" s="169"/>
      <c r="FC19" s="169"/>
      <c r="FD19" s="169"/>
      <c r="FE19" s="169"/>
    </row>
    <row r="20" spans="1:161" s="3" customFormat="1" ht="10.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27"/>
      <c r="AW20" s="42">
        <v>2</v>
      </c>
      <c r="AX20" s="43"/>
      <c r="AY20" s="43"/>
      <c r="AZ20" s="43"/>
      <c r="BA20" s="43"/>
      <c r="BB20" s="43"/>
      <c r="BC20" s="43"/>
      <c r="BD20" s="44"/>
      <c r="BE20" s="42">
        <v>3</v>
      </c>
      <c r="BF20" s="43"/>
      <c r="BG20" s="43"/>
      <c r="BH20" s="43"/>
      <c r="BI20" s="43"/>
      <c r="BJ20" s="43"/>
      <c r="BK20" s="44"/>
      <c r="BL20" s="75">
        <v>4</v>
      </c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25"/>
      <c r="BZ20" s="75">
        <v>5</v>
      </c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25"/>
      <c r="CN20" s="75">
        <v>6</v>
      </c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25"/>
      <c r="DC20" s="75">
        <v>7</v>
      </c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25"/>
      <c r="DO20" s="75">
        <v>8</v>
      </c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25"/>
      <c r="EA20" s="75">
        <v>9</v>
      </c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25"/>
      <c r="EP20" s="75">
        <v>10</v>
      </c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</row>
    <row r="21" spans="1:161" ht="12" customHeight="1">
      <c r="A21" s="13" t="s">
        <v>45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45" t="s">
        <v>46</v>
      </c>
      <c r="AX21" s="46"/>
      <c r="AY21" s="46"/>
      <c r="AZ21" s="46"/>
      <c r="BA21" s="46"/>
      <c r="BB21" s="46"/>
      <c r="BC21" s="46"/>
      <c r="BD21" s="47"/>
      <c r="BE21" s="76" t="s">
        <v>47</v>
      </c>
      <c r="BF21" s="77"/>
      <c r="BG21" s="77"/>
      <c r="BH21" s="77"/>
      <c r="BI21" s="77"/>
      <c r="BJ21" s="77"/>
      <c r="BK21" s="78"/>
      <c r="BL21" s="79">
        <v>430000</v>
      </c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26"/>
      <c r="BZ21" s="127">
        <v>430000</v>
      </c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50"/>
      <c r="CN21" s="127" t="s">
        <v>47</v>
      </c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50"/>
      <c r="DC21" s="127" t="s">
        <v>47</v>
      </c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50"/>
      <c r="DO21" s="127" t="s">
        <v>47</v>
      </c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50"/>
      <c r="EA21" s="127">
        <v>430000</v>
      </c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50"/>
      <c r="EP21" s="79">
        <f>BL21-EA21</f>
        <v>0</v>
      </c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81"/>
    </row>
    <row r="22" spans="1:161" ht="25.5" customHeight="1">
      <c r="A22" s="15" t="s">
        <v>48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48" t="s">
        <v>47</v>
      </c>
      <c r="AX22" s="49"/>
      <c r="AY22" s="49"/>
      <c r="AZ22" s="49"/>
      <c r="BA22" s="49"/>
      <c r="BB22" s="49"/>
      <c r="BC22" s="49"/>
      <c r="BD22" s="50"/>
      <c r="BE22" s="80">
        <v>130</v>
      </c>
      <c r="BF22" s="49"/>
      <c r="BG22" s="49"/>
      <c r="BH22" s="49"/>
      <c r="BI22" s="49"/>
      <c r="BJ22" s="49"/>
      <c r="BK22" s="50"/>
      <c r="BL22" s="81">
        <v>430000</v>
      </c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29"/>
      <c r="BZ22" s="85">
        <v>430000</v>
      </c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30"/>
      <c r="CN22" s="85" t="s">
        <v>47</v>
      </c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30"/>
      <c r="DC22" s="85" t="s">
        <v>47</v>
      </c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30"/>
      <c r="DO22" s="85" t="s">
        <v>47</v>
      </c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30"/>
      <c r="EA22" s="85">
        <v>430000</v>
      </c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30"/>
      <c r="EP22" s="85">
        <f>BL22-EA22</f>
        <v>0</v>
      </c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82"/>
    </row>
    <row r="23" spans="1:161" ht="13.5" customHeight="1">
      <c r="A23" s="16" t="s">
        <v>47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48" t="s">
        <v>47</v>
      </c>
      <c r="AX23" s="49"/>
      <c r="AY23" s="49"/>
      <c r="AZ23" s="49"/>
      <c r="BA23" s="49"/>
      <c r="BB23" s="49"/>
      <c r="BC23" s="49"/>
      <c r="BD23" s="50"/>
      <c r="BE23" s="82" t="s">
        <v>47</v>
      </c>
      <c r="BF23" s="83"/>
      <c r="BG23" s="83"/>
      <c r="BH23" s="83"/>
      <c r="BI23" s="83"/>
      <c r="BJ23" s="83"/>
      <c r="BK23" s="84"/>
      <c r="BL23" s="81" t="s">
        <v>47</v>
      </c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29"/>
      <c r="BZ23" s="85" t="s">
        <v>47</v>
      </c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30"/>
      <c r="CN23" s="85" t="s">
        <v>47</v>
      </c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30"/>
      <c r="DC23" s="85" t="s">
        <v>47</v>
      </c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30"/>
      <c r="DO23" s="85" t="s">
        <v>47</v>
      </c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30"/>
      <c r="EA23" s="85" t="s">
        <v>47</v>
      </c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30"/>
      <c r="EP23" s="85" t="s">
        <v>47</v>
      </c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82"/>
    </row>
    <row r="24" spans="1:161" ht="13.5" customHeight="1">
      <c r="A24" s="16" t="s">
        <v>47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48" t="s">
        <v>47</v>
      </c>
      <c r="AX24" s="49"/>
      <c r="AY24" s="49"/>
      <c r="AZ24" s="49"/>
      <c r="BA24" s="49"/>
      <c r="BB24" s="49"/>
      <c r="BC24" s="49"/>
      <c r="BD24" s="50"/>
      <c r="BE24" s="82" t="s">
        <v>47</v>
      </c>
      <c r="BF24" s="83"/>
      <c r="BG24" s="83"/>
      <c r="BH24" s="83"/>
      <c r="BI24" s="83"/>
      <c r="BJ24" s="83"/>
      <c r="BK24" s="84"/>
      <c r="BL24" s="81" t="s">
        <v>47</v>
      </c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29"/>
      <c r="BZ24" s="85" t="s">
        <v>47</v>
      </c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30"/>
      <c r="CN24" s="85" t="s">
        <v>47</v>
      </c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30"/>
      <c r="DC24" s="85" t="s">
        <v>47</v>
      </c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30"/>
      <c r="DO24" s="85" t="s">
        <v>47</v>
      </c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30"/>
      <c r="EA24" s="85" t="s">
        <v>47</v>
      </c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30"/>
      <c r="EP24" s="85" t="s">
        <v>47</v>
      </c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82"/>
    </row>
    <row r="25" spans="1:161" ht="13.5" customHeight="1">
      <c r="A25" s="16" t="s">
        <v>47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48" t="s">
        <v>47</v>
      </c>
      <c r="AX25" s="49"/>
      <c r="AY25" s="49"/>
      <c r="AZ25" s="49"/>
      <c r="BA25" s="49"/>
      <c r="BB25" s="49"/>
      <c r="BC25" s="49"/>
      <c r="BD25" s="50"/>
      <c r="BE25" s="82" t="s">
        <v>47</v>
      </c>
      <c r="BF25" s="83"/>
      <c r="BG25" s="83"/>
      <c r="BH25" s="83"/>
      <c r="BI25" s="83"/>
      <c r="BJ25" s="83"/>
      <c r="BK25" s="84"/>
      <c r="BL25" s="85" t="s">
        <v>47</v>
      </c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30"/>
      <c r="BZ25" s="85" t="s">
        <v>47</v>
      </c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30"/>
      <c r="CN25" s="85" t="s">
        <v>47</v>
      </c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30"/>
      <c r="DC25" s="85" t="s">
        <v>47</v>
      </c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30"/>
      <c r="DO25" s="85" t="s">
        <v>47</v>
      </c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30"/>
      <c r="EA25" s="85" t="s">
        <v>47</v>
      </c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30"/>
      <c r="EP25" s="85" t="s">
        <v>47</v>
      </c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82"/>
    </row>
    <row r="26" spans="1:161" ht="13.5" customHeight="1">
      <c r="A26" s="16" t="s">
        <v>47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48" t="s">
        <v>47</v>
      </c>
      <c r="AX26" s="49"/>
      <c r="AY26" s="49"/>
      <c r="AZ26" s="49"/>
      <c r="BA26" s="49"/>
      <c r="BB26" s="49"/>
      <c r="BC26" s="49"/>
      <c r="BD26" s="50"/>
      <c r="BE26" s="82" t="s">
        <v>47</v>
      </c>
      <c r="BF26" s="83"/>
      <c r="BG26" s="83"/>
      <c r="BH26" s="83"/>
      <c r="BI26" s="83"/>
      <c r="BJ26" s="83"/>
      <c r="BK26" s="84"/>
      <c r="BL26" s="82" t="s">
        <v>47</v>
      </c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4"/>
      <c r="BZ26" s="82" t="s">
        <v>47</v>
      </c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4"/>
      <c r="CN26" s="82" t="s">
        <v>47</v>
      </c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4"/>
      <c r="DC26" s="82" t="s">
        <v>47</v>
      </c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4"/>
      <c r="DO26" s="82" t="s">
        <v>47</v>
      </c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4"/>
      <c r="EA26" s="82" t="s">
        <v>47</v>
      </c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4"/>
      <c r="EP26" s="82" t="s">
        <v>47</v>
      </c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183"/>
    </row>
    <row r="27" spans="1:161" ht="13.5" customHeight="1">
      <c r="A27" s="16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48" t="s">
        <v>47</v>
      </c>
      <c r="AX27" s="49"/>
      <c r="AY27" s="49"/>
      <c r="AZ27" s="49"/>
      <c r="BA27" s="49"/>
      <c r="BB27" s="49"/>
      <c r="BC27" s="49"/>
      <c r="BD27" s="50"/>
      <c r="BE27" s="82" t="s">
        <v>47</v>
      </c>
      <c r="BF27" s="83"/>
      <c r="BG27" s="83"/>
      <c r="BH27" s="83"/>
      <c r="BI27" s="83"/>
      <c r="BJ27" s="83"/>
      <c r="BK27" s="84"/>
      <c r="BL27" s="82" t="s">
        <v>47</v>
      </c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4"/>
      <c r="BZ27" s="82" t="s">
        <v>47</v>
      </c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4"/>
      <c r="CN27" s="82" t="s">
        <v>47</v>
      </c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4"/>
      <c r="DC27" s="82" t="s">
        <v>47</v>
      </c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4"/>
      <c r="DO27" s="82" t="s">
        <v>47</v>
      </c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4"/>
      <c r="EA27" s="82" t="s">
        <v>47</v>
      </c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4"/>
      <c r="EP27" s="82" t="s">
        <v>47</v>
      </c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183"/>
    </row>
    <row r="28" spans="1:161" ht="13.5" customHeight="1">
      <c r="A28" s="16" t="s">
        <v>47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48" t="s">
        <v>47</v>
      </c>
      <c r="AX28" s="49"/>
      <c r="AY28" s="49"/>
      <c r="AZ28" s="49"/>
      <c r="BA28" s="49"/>
      <c r="BB28" s="49"/>
      <c r="BC28" s="49"/>
      <c r="BD28" s="50"/>
      <c r="BE28" s="82" t="s">
        <v>47</v>
      </c>
      <c r="BF28" s="83"/>
      <c r="BG28" s="83"/>
      <c r="BH28" s="83"/>
      <c r="BI28" s="83"/>
      <c r="BJ28" s="83"/>
      <c r="BK28" s="84"/>
      <c r="BL28" s="82" t="s">
        <v>47</v>
      </c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4"/>
      <c r="BZ28" s="82" t="s">
        <v>47</v>
      </c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4"/>
      <c r="CN28" s="82" t="s">
        <v>47</v>
      </c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4"/>
      <c r="DC28" s="82" t="s">
        <v>47</v>
      </c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4"/>
      <c r="DO28" s="82" t="s">
        <v>47</v>
      </c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A28" s="82" t="s">
        <v>47</v>
      </c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4"/>
      <c r="EP28" s="82" t="s">
        <v>47</v>
      </c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183"/>
    </row>
    <row r="29" spans="1:161" ht="13.5" customHeight="1">
      <c r="A29" s="16" t="s">
        <v>47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48" t="s">
        <v>47</v>
      </c>
      <c r="AX29" s="49"/>
      <c r="AY29" s="49"/>
      <c r="AZ29" s="49"/>
      <c r="BA29" s="49"/>
      <c r="BB29" s="49"/>
      <c r="BC29" s="49"/>
      <c r="BD29" s="50"/>
      <c r="BE29" s="82" t="s">
        <v>47</v>
      </c>
      <c r="BF29" s="83"/>
      <c r="BG29" s="83"/>
      <c r="BH29" s="83"/>
      <c r="BI29" s="83"/>
      <c r="BJ29" s="83"/>
      <c r="BK29" s="84"/>
      <c r="BL29" s="82" t="s">
        <v>47</v>
      </c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4"/>
      <c r="BZ29" s="82" t="s">
        <v>47</v>
      </c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4"/>
      <c r="CN29" s="82" t="s">
        <v>47</v>
      </c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4"/>
      <c r="DC29" s="82" t="s">
        <v>47</v>
      </c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4"/>
      <c r="DO29" s="82" t="s">
        <v>47</v>
      </c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4"/>
      <c r="EA29" s="82" t="s">
        <v>47</v>
      </c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4"/>
      <c r="EP29" s="82" t="s">
        <v>47</v>
      </c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183"/>
    </row>
    <row r="30" spans="1:161" ht="13.5" customHeight="1">
      <c r="A30" s="16" t="s">
        <v>47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48" t="s">
        <v>47</v>
      </c>
      <c r="AX30" s="49"/>
      <c r="AY30" s="49"/>
      <c r="AZ30" s="49"/>
      <c r="BA30" s="49"/>
      <c r="BB30" s="49"/>
      <c r="BC30" s="49"/>
      <c r="BD30" s="50"/>
      <c r="BE30" s="82" t="s">
        <v>47</v>
      </c>
      <c r="BF30" s="83"/>
      <c r="BG30" s="83"/>
      <c r="BH30" s="83"/>
      <c r="BI30" s="83"/>
      <c r="BJ30" s="83"/>
      <c r="BK30" s="84"/>
      <c r="BL30" s="82" t="s">
        <v>47</v>
      </c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4"/>
      <c r="BZ30" s="82" t="s">
        <v>47</v>
      </c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4"/>
      <c r="CN30" s="82" t="s">
        <v>47</v>
      </c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4"/>
      <c r="DC30" s="82" t="s">
        <v>47</v>
      </c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4"/>
      <c r="DO30" s="82" t="s">
        <v>47</v>
      </c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A30" s="82" t="s">
        <v>47</v>
      </c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4"/>
      <c r="EP30" s="82" t="s">
        <v>47</v>
      </c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183"/>
    </row>
    <row r="31" spans="1:161" ht="13.5" customHeight="1">
      <c r="A31" s="16" t="s">
        <v>47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48" t="s">
        <v>47</v>
      </c>
      <c r="AX31" s="49"/>
      <c r="AY31" s="49"/>
      <c r="AZ31" s="49"/>
      <c r="BA31" s="49"/>
      <c r="BB31" s="49"/>
      <c r="BC31" s="49"/>
      <c r="BD31" s="50"/>
      <c r="BE31" s="82" t="s">
        <v>47</v>
      </c>
      <c r="BF31" s="83"/>
      <c r="BG31" s="83"/>
      <c r="BH31" s="83"/>
      <c r="BI31" s="83"/>
      <c r="BJ31" s="83"/>
      <c r="BK31" s="84"/>
      <c r="BL31" s="82" t="s">
        <v>47</v>
      </c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4"/>
      <c r="BZ31" s="82" t="s">
        <v>47</v>
      </c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4"/>
      <c r="CN31" s="82" t="s">
        <v>47</v>
      </c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4"/>
      <c r="DC31" s="82" t="s">
        <v>47</v>
      </c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4"/>
      <c r="DO31" s="82" t="s">
        <v>47</v>
      </c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4"/>
      <c r="EA31" s="82" t="s">
        <v>47</v>
      </c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4"/>
      <c r="EP31" s="82" t="s">
        <v>47</v>
      </c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183"/>
    </row>
    <row r="32" spans="1:161" ht="13.5" customHeight="1">
      <c r="A32" s="16" t="s">
        <v>47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48" t="s">
        <v>47</v>
      </c>
      <c r="AX32" s="49"/>
      <c r="AY32" s="49"/>
      <c r="AZ32" s="49"/>
      <c r="BA32" s="49"/>
      <c r="BB32" s="49"/>
      <c r="BC32" s="49"/>
      <c r="BD32" s="50"/>
      <c r="BE32" s="82" t="s">
        <v>47</v>
      </c>
      <c r="BF32" s="83"/>
      <c r="BG32" s="83"/>
      <c r="BH32" s="83"/>
      <c r="BI32" s="83"/>
      <c r="BJ32" s="83"/>
      <c r="BK32" s="84"/>
      <c r="BL32" s="82" t="s">
        <v>47</v>
      </c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4"/>
      <c r="BZ32" s="82" t="s">
        <v>47</v>
      </c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4"/>
      <c r="CN32" s="82" t="s">
        <v>47</v>
      </c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4"/>
      <c r="DC32" s="82" t="s">
        <v>47</v>
      </c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4"/>
      <c r="DO32" s="82" t="s">
        <v>47</v>
      </c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4"/>
      <c r="EA32" s="82" t="s">
        <v>47</v>
      </c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4"/>
      <c r="EP32" s="82" t="s">
        <v>47</v>
      </c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183"/>
    </row>
    <row r="33" spans="1:161" ht="13.5" customHeight="1">
      <c r="A33" s="16" t="s">
        <v>47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48" t="s">
        <v>47</v>
      </c>
      <c r="AX33" s="49"/>
      <c r="AY33" s="49"/>
      <c r="AZ33" s="49"/>
      <c r="BA33" s="49"/>
      <c r="BB33" s="49"/>
      <c r="BC33" s="49"/>
      <c r="BD33" s="50"/>
      <c r="BE33" s="82" t="s">
        <v>47</v>
      </c>
      <c r="BF33" s="83"/>
      <c r="BG33" s="83"/>
      <c r="BH33" s="83"/>
      <c r="BI33" s="83"/>
      <c r="BJ33" s="83"/>
      <c r="BK33" s="84"/>
      <c r="BL33" s="82" t="s">
        <v>47</v>
      </c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4"/>
      <c r="BZ33" s="82" t="s">
        <v>47</v>
      </c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4"/>
      <c r="CN33" s="82" t="s">
        <v>47</v>
      </c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4"/>
      <c r="DC33" s="82" t="s">
        <v>47</v>
      </c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4"/>
      <c r="DO33" s="82" t="s">
        <v>47</v>
      </c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4"/>
      <c r="EA33" s="82" t="s">
        <v>47</v>
      </c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4"/>
      <c r="EP33" s="82" t="s">
        <v>47</v>
      </c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183"/>
    </row>
    <row r="34" spans="1:161" ht="13.5" customHeight="1">
      <c r="A34" s="16" t="s">
        <v>47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48" t="s">
        <v>47</v>
      </c>
      <c r="AX34" s="49"/>
      <c r="AY34" s="49"/>
      <c r="AZ34" s="49"/>
      <c r="BA34" s="49"/>
      <c r="BB34" s="49"/>
      <c r="BC34" s="49"/>
      <c r="BD34" s="50"/>
      <c r="BE34" s="82" t="s">
        <v>47</v>
      </c>
      <c r="BF34" s="83"/>
      <c r="BG34" s="83"/>
      <c r="BH34" s="83"/>
      <c r="BI34" s="83"/>
      <c r="BJ34" s="83"/>
      <c r="BK34" s="84"/>
      <c r="BL34" s="82" t="s">
        <v>47</v>
      </c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4"/>
      <c r="BZ34" s="82" t="s">
        <v>47</v>
      </c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4"/>
      <c r="CN34" s="82" t="s">
        <v>47</v>
      </c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4"/>
      <c r="DC34" s="82" t="s">
        <v>47</v>
      </c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4"/>
      <c r="DO34" s="82" t="s">
        <v>47</v>
      </c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4"/>
      <c r="EA34" s="82" t="s">
        <v>47</v>
      </c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4"/>
      <c r="EP34" s="82" t="s">
        <v>47</v>
      </c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183"/>
    </row>
    <row r="35" spans="1:161" ht="13.5" customHeight="1">
      <c r="A35" s="16" t="s">
        <v>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48" t="s">
        <v>47</v>
      </c>
      <c r="AX35" s="49"/>
      <c r="AY35" s="49"/>
      <c r="AZ35" s="49"/>
      <c r="BA35" s="49"/>
      <c r="BB35" s="49"/>
      <c r="BC35" s="49"/>
      <c r="BD35" s="50"/>
      <c r="BE35" s="82" t="s">
        <v>47</v>
      </c>
      <c r="BF35" s="83"/>
      <c r="BG35" s="83"/>
      <c r="BH35" s="83"/>
      <c r="BI35" s="83"/>
      <c r="BJ35" s="83"/>
      <c r="BK35" s="84"/>
      <c r="BL35" s="82" t="s">
        <v>47</v>
      </c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4"/>
      <c r="BZ35" s="82" t="s">
        <v>47</v>
      </c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4"/>
      <c r="CN35" s="82" t="s">
        <v>47</v>
      </c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4"/>
      <c r="DC35" s="82" t="s">
        <v>47</v>
      </c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4"/>
      <c r="DO35" s="82" t="s">
        <v>47</v>
      </c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4"/>
      <c r="EA35" s="82" t="s">
        <v>47</v>
      </c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4"/>
      <c r="EP35" s="82" t="s">
        <v>47</v>
      </c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183"/>
    </row>
    <row r="36" spans="1:161" ht="13.5" customHeight="1">
      <c r="A36" s="16" t="s">
        <v>47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48" t="s">
        <v>47</v>
      </c>
      <c r="AX36" s="49"/>
      <c r="AY36" s="49"/>
      <c r="AZ36" s="49"/>
      <c r="BA36" s="49"/>
      <c r="BB36" s="49"/>
      <c r="BC36" s="49"/>
      <c r="BD36" s="50"/>
      <c r="BE36" s="82" t="s">
        <v>47</v>
      </c>
      <c r="BF36" s="83"/>
      <c r="BG36" s="83"/>
      <c r="BH36" s="83"/>
      <c r="BI36" s="83"/>
      <c r="BJ36" s="83"/>
      <c r="BK36" s="84"/>
      <c r="BL36" s="82" t="s">
        <v>47</v>
      </c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4"/>
      <c r="BZ36" s="82" t="s">
        <v>47</v>
      </c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4"/>
      <c r="CN36" s="82" t="s">
        <v>47</v>
      </c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4"/>
      <c r="DC36" s="82" t="s">
        <v>47</v>
      </c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4"/>
      <c r="DO36" s="82" t="s">
        <v>47</v>
      </c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4"/>
      <c r="EA36" s="82" t="s">
        <v>47</v>
      </c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4"/>
      <c r="EP36" s="82" t="s">
        <v>47</v>
      </c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183"/>
    </row>
    <row r="37" spans="1:161" ht="13.5" customHeight="1">
      <c r="A37" s="16" t="s">
        <v>47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48" t="s">
        <v>47</v>
      </c>
      <c r="AX37" s="49"/>
      <c r="AY37" s="49"/>
      <c r="AZ37" s="49"/>
      <c r="BA37" s="49"/>
      <c r="BB37" s="49"/>
      <c r="BC37" s="49"/>
      <c r="BD37" s="50"/>
      <c r="BE37" s="82" t="s">
        <v>47</v>
      </c>
      <c r="BF37" s="83"/>
      <c r="BG37" s="83"/>
      <c r="BH37" s="83"/>
      <c r="BI37" s="83"/>
      <c r="BJ37" s="83"/>
      <c r="BK37" s="84"/>
      <c r="BL37" s="82" t="s">
        <v>47</v>
      </c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4"/>
      <c r="BZ37" s="82" t="s">
        <v>47</v>
      </c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4"/>
      <c r="CN37" s="82" t="s">
        <v>47</v>
      </c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4"/>
      <c r="DC37" s="82" t="s">
        <v>47</v>
      </c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4"/>
      <c r="DO37" s="82" t="s">
        <v>47</v>
      </c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4"/>
      <c r="EA37" s="82" t="s">
        <v>47</v>
      </c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4"/>
      <c r="EP37" s="82" t="s">
        <v>47</v>
      </c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183"/>
    </row>
    <row r="38" spans="1:161" ht="13.5" customHeight="1">
      <c r="A38" s="16" t="s">
        <v>47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51" t="s">
        <v>47</v>
      </c>
      <c r="AX38" s="52"/>
      <c r="AY38" s="52"/>
      <c r="AZ38" s="52"/>
      <c r="BA38" s="52"/>
      <c r="BB38" s="52"/>
      <c r="BC38" s="52"/>
      <c r="BD38" s="53"/>
      <c r="BE38" s="86" t="s">
        <v>47</v>
      </c>
      <c r="BF38" s="87"/>
      <c r="BG38" s="87"/>
      <c r="BH38" s="87"/>
      <c r="BI38" s="87"/>
      <c r="BJ38" s="87"/>
      <c r="BK38" s="88"/>
      <c r="BL38" s="86" t="s">
        <v>47</v>
      </c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8"/>
      <c r="BZ38" s="86" t="s">
        <v>47</v>
      </c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8"/>
      <c r="CN38" s="102" t="s">
        <v>47</v>
      </c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43"/>
      <c r="DC38" s="102" t="s">
        <v>47</v>
      </c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43"/>
      <c r="DO38" s="102" t="s">
        <v>47</v>
      </c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43"/>
      <c r="EA38" s="102" t="s">
        <v>47</v>
      </c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43"/>
      <c r="EP38" s="102" t="s">
        <v>47</v>
      </c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84"/>
    </row>
    <row r="39" spans="1:16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</row>
    <row r="40" spans="31:161" ht="13.5" customHeight="1"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 t="s">
        <v>49</v>
      </c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FE40" s="71" t="s">
        <v>50</v>
      </c>
    </row>
    <row r="41" ht="3.75" customHeight="1"/>
    <row r="42" spans="1:161" ht="12" customHeight="1">
      <c r="A42" s="10" t="s">
        <v>34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25"/>
      <c r="AW42" s="36" t="s">
        <v>35</v>
      </c>
      <c r="AX42" s="37"/>
      <c r="AY42" s="37"/>
      <c r="AZ42" s="37"/>
      <c r="BA42" s="37"/>
      <c r="BB42" s="37"/>
      <c r="BC42" s="37"/>
      <c r="BD42" s="38"/>
      <c r="BE42" s="73" t="s">
        <v>36</v>
      </c>
      <c r="BF42" s="90"/>
      <c r="BG42" s="90"/>
      <c r="BH42" s="90"/>
      <c r="BI42" s="90"/>
      <c r="BJ42" s="90"/>
      <c r="BK42" s="91"/>
      <c r="BL42" s="73" t="s">
        <v>37</v>
      </c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1"/>
      <c r="BZ42" s="131" t="s">
        <v>38</v>
      </c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70"/>
      <c r="EP42" s="36" t="s">
        <v>39</v>
      </c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</row>
    <row r="43" spans="1:161" ht="34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26"/>
      <c r="AW43" s="39"/>
      <c r="AX43" s="40"/>
      <c r="AY43" s="40"/>
      <c r="AZ43" s="40"/>
      <c r="BA43" s="40"/>
      <c r="BB43" s="40"/>
      <c r="BC43" s="40"/>
      <c r="BD43" s="41"/>
      <c r="BE43" s="74"/>
      <c r="BF43" s="92"/>
      <c r="BG43" s="92"/>
      <c r="BH43" s="92"/>
      <c r="BI43" s="92"/>
      <c r="BJ43" s="92"/>
      <c r="BK43" s="93"/>
      <c r="BL43" s="74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3"/>
      <c r="BZ43" s="133" t="s">
        <v>51</v>
      </c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51"/>
      <c r="CN43" s="133" t="s">
        <v>52</v>
      </c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51"/>
      <c r="DC43" s="133" t="s">
        <v>53</v>
      </c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51"/>
      <c r="DO43" s="133" t="s">
        <v>43</v>
      </c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51"/>
      <c r="EA43" s="157" t="s">
        <v>44</v>
      </c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71"/>
      <c r="EP43" s="39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</row>
    <row r="44" spans="1:161" s="3" customFormat="1" ht="10.5">
      <c r="A44" s="12">
        <v>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27"/>
      <c r="AW44" s="42">
        <v>2</v>
      </c>
      <c r="AX44" s="43"/>
      <c r="AY44" s="43"/>
      <c r="AZ44" s="43"/>
      <c r="BA44" s="43"/>
      <c r="BB44" s="43"/>
      <c r="BC44" s="43"/>
      <c r="BD44" s="44"/>
      <c r="BE44" s="42">
        <v>3</v>
      </c>
      <c r="BF44" s="43"/>
      <c r="BG44" s="43"/>
      <c r="BH44" s="43"/>
      <c r="BI44" s="43"/>
      <c r="BJ44" s="43"/>
      <c r="BK44" s="44"/>
      <c r="BL44" s="42">
        <v>4</v>
      </c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4"/>
      <c r="BZ44" s="42">
        <v>5</v>
      </c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4"/>
      <c r="CN44" s="42">
        <v>6</v>
      </c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4"/>
      <c r="DC44" s="42">
        <v>7</v>
      </c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4"/>
      <c r="DO44" s="42">
        <v>8</v>
      </c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4"/>
      <c r="EA44" s="42">
        <v>9</v>
      </c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4"/>
      <c r="EP44" s="42">
        <v>10</v>
      </c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</row>
    <row r="45" spans="1:161" ht="12" customHeight="1">
      <c r="A45" s="13" t="s">
        <v>54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45" t="s">
        <v>55</v>
      </c>
      <c r="AX45" s="46"/>
      <c r="AY45" s="46"/>
      <c r="AZ45" s="46"/>
      <c r="BA45" s="46"/>
      <c r="BB45" s="46"/>
      <c r="BC45" s="46"/>
      <c r="BD45" s="47"/>
      <c r="BE45" s="94" t="s">
        <v>56</v>
      </c>
      <c r="BF45" s="46"/>
      <c r="BG45" s="46"/>
      <c r="BH45" s="46"/>
      <c r="BI45" s="46"/>
      <c r="BJ45" s="46"/>
      <c r="BK45" s="47"/>
      <c r="BL45" s="95">
        <v>430000</v>
      </c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35"/>
      <c r="BZ45" s="79">
        <v>412700</v>
      </c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26"/>
      <c r="CN45" s="79">
        <v>11300</v>
      </c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26"/>
      <c r="DC45" s="79">
        <v>6000</v>
      </c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26"/>
      <c r="DO45" s="79" t="s">
        <v>47</v>
      </c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26"/>
      <c r="EA45" s="79">
        <v>430000</v>
      </c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26"/>
      <c r="EP45" s="79">
        <f>BL45-EA45</f>
        <v>0</v>
      </c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81"/>
    </row>
    <row r="46" spans="1:161" ht="9.75">
      <c r="A46" s="18" t="s">
        <v>57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55" t="s">
        <v>47</v>
      </c>
      <c r="AX46" s="56"/>
      <c r="AY46" s="56"/>
      <c r="AZ46" s="56"/>
      <c r="BA46" s="56"/>
      <c r="BB46" s="56"/>
      <c r="BC46" s="56"/>
      <c r="BD46" s="57"/>
      <c r="BE46" s="96" t="s">
        <v>58</v>
      </c>
      <c r="BF46" s="56"/>
      <c r="BG46" s="56"/>
      <c r="BH46" s="56"/>
      <c r="BI46" s="56"/>
      <c r="BJ46" s="56"/>
      <c r="BK46" s="57"/>
      <c r="BL46" s="97">
        <v>280000</v>
      </c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36"/>
      <c r="BZ46" s="137">
        <v>280000</v>
      </c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52"/>
      <c r="CN46" s="137" t="s">
        <v>47</v>
      </c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52"/>
      <c r="DC46" s="137" t="s">
        <v>47</v>
      </c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52"/>
      <c r="DO46" s="137" t="s">
        <v>47</v>
      </c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52"/>
      <c r="EA46" s="137">
        <v>280000</v>
      </c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52"/>
      <c r="EP46" s="137">
        <f>BL46-EA46</f>
        <v>0</v>
      </c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85"/>
    </row>
    <row r="47" spans="1:161" ht="24" customHeight="1">
      <c r="A47" s="19" t="s">
        <v>59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58"/>
      <c r="AX47" s="59"/>
      <c r="AY47" s="59"/>
      <c r="AZ47" s="59"/>
      <c r="BA47" s="59"/>
      <c r="BB47" s="59"/>
      <c r="BC47" s="59"/>
      <c r="BD47" s="60"/>
      <c r="BE47" s="98"/>
      <c r="BF47" s="59"/>
      <c r="BG47" s="59"/>
      <c r="BH47" s="59"/>
      <c r="BI47" s="59"/>
      <c r="BJ47" s="59"/>
      <c r="BK47" s="60"/>
      <c r="BL47" s="99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39"/>
      <c r="BZ47" s="140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1"/>
      <c r="CL47" s="141"/>
      <c r="CM47" s="153"/>
      <c r="CN47" s="140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53"/>
      <c r="DC47" s="140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53"/>
      <c r="DO47" s="140"/>
      <c r="DP47" s="141"/>
      <c r="DQ47" s="141"/>
      <c r="DR47" s="141"/>
      <c r="DS47" s="141"/>
      <c r="DT47" s="141"/>
      <c r="DU47" s="141"/>
      <c r="DV47" s="141"/>
      <c r="DW47" s="141"/>
      <c r="DX47" s="141"/>
      <c r="DY47" s="141"/>
      <c r="DZ47" s="153"/>
      <c r="EA47" s="140"/>
      <c r="EB47" s="141"/>
      <c r="EC47" s="141"/>
      <c r="ED47" s="141"/>
      <c r="EE47" s="141"/>
      <c r="EF47" s="141"/>
      <c r="EG47" s="141"/>
      <c r="EH47" s="141"/>
      <c r="EI47" s="141"/>
      <c r="EJ47" s="141"/>
      <c r="EK47" s="141"/>
      <c r="EL47" s="141"/>
      <c r="EM47" s="141"/>
      <c r="EN47" s="141"/>
      <c r="EO47" s="153"/>
      <c r="EP47" s="140"/>
      <c r="EQ47" s="141"/>
      <c r="ER47" s="141"/>
      <c r="ES47" s="141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86"/>
    </row>
    <row r="48" spans="1:161" ht="35.25" customHeight="1">
      <c r="A48" s="19" t="s">
        <v>60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58" t="s">
        <v>47</v>
      </c>
      <c r="AX48" s="59"/>
      <c r="AY48" s="59"/>
      <c r="AZ48" s="59"/>
      <c r="BA48" s="59"/>
      <c r="BB48" s="59"/>
      <c r="BC48" s="59"/>
      <c r="BD48" s="60"/>
      <c r="BE48" s="98" t="s">
        <v>61</v>
      </c>
      <c r="BF48" s="59"/>
      <c r="BG48" s="59"/>
      <c r="BH48" s="59"/>
      <c r="BI48" s="59"/>
      <c r="BJ48" s="59"/>
      <c r="BK48" s="60"/>
      <c r="BL48" s="99">
        <v>80000</v>
      </c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39"/>
      <c r="BZ48" s="140">
        <v>80000</v>
      </c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53"/>
      <c r="CN48" s="100" t="s">
        <v>47</v>
      </c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42"/>
      <c r="DC48" s="100" t="s">
        <v>47</v>
      </c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42"/>
      <c r="DO48" s="100" t="s">
        <v>47</v>
      </c>
      <c r="DP48" s="116"/>
      <c r="DQ48" s="116"/>
      <c r="DR48" s="116"/>
      <c r="DS48" s="116"/>
      <c r="DT48" s="116"/>
      <c r="DU48" s="116"/>
      <c r="DV48" s="116"/>
      <c r="DW48" s="116"/>
      <c r="DX48" s="116"/>
      <c r="DY48" s="116"/>
      <c r="DZ48" s="142"/>
      <c r="EA48" s="140">
        <v>80000</v>
      </c>
      <c r="EB48" s="141"/>
      <c r="EC48" s="141"/>
      <c r="ED48" s="141"/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53"/>
      <c r="EP48" s="140">
        <f>BL48-EA48</f>
        <v>0</v>
      </c>
      <c r="EQ48" s="141"/>
      <c r="ER48" s="141"/>
      <c r="ES48" s="141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86"/>
    </row>
    <row r="49" spans="1:161" ht="13.5" customHeight="1">
      <c r="A49" s="19" t="s">
        <v>62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58" t="s">
        <v>47</v>
      </c>
      <c r="AX49" s="59"/>
      <c r="AY49" s="59"/>
      <c r="AZ49" s="59"/>
      <c r="BA49" s="59"/>
      <c r="BB49" s="59"/>
      <c r="BC49" s="59"/>
      <c r="BD49" s="60"/>
      <c r="BE49" s="98" t="s">
        <v>63</v>
      </c>
      <c r="BF49" s="59"/>
      <c r="BG49" s="59"/>
      <c r="BH49" s="59"/>
      <c r="BI49" s="59"/>
      <c r="BJ49" s="59"/>
      <c r="BK49" s="60"/>
      <c r="BL49" s="99">
        <v>70000</v>
      </c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39"/>
      <c r="BZ49" s="140">
        <v>52700</v>
      </c>
      <c r="CA49" s="141"/>
      <c r="CB49" s="141"/>
      <c r="CC49" s="141"/>
      <c r="CD49" s="141"/>
      <c r="CE49" s="141"/>
      <c r="CF49" s="141"/>
      <c r="CG49" s="141"/>
      <c r="CH49" s="141"/>
      <c r="CI49" s="141"/>
      <c r="CJ49" s="141"/>
      <c r="CK49" s="141"/>
      <c r="CL49" s="141"/>
      <c r="CM49" s="153"/>
      <c r="CN49" s="100">
        <v>11300</v>
      </c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42"/>
      <c r="DC49" s="100">
        <v>6000</v>
      </c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42"/>
      <c r="DO49" s="100" t="s">
        <v>47</v>
      </c>
      <c r="DP49" s="116"/>
      <c r="DQ49" s="116"/>
      <c r="DR49" s="116"/>
      <c r="DS49" s="116"/>
      <c r="DT49" s="116"/>
      <c r="DU49" s="116"/>
      <c r="DV49" s="116"/>
      <c r="DW49" s="116"/>
      <c r="DX49" s="116"/>
      <c r="DY49" s="116"/>
      <c r="DZ49" s="142"/>
      <c r="EA49" s="140">
        <v>70000</v>
      </c>
      <c r="EB49" s="141"/>
      <c r="EC49" s="141"/>
      <c r="ED49" s="141"/>
      <c r="EE49" s="141"/>
      <c r="EF49" s="141"/>
      <c r="EG49" s="141"/>
      <c r="EH49" s="141"/>
      <c r="EI49" s="141"/>
      <c r="EJ49" s="141"/>
      <c r="EK49" s="141"/>
      <c r="EL49" s="141"/>
      <c r="EM49" s="141"/>
      <c r="EN49" s="141"/>
      <c r="EO49" s="153"/>
      <c r="EP49" s="140">
        <f>BL49-EA49</f>
        <v>0</v>
      </c>
      <c r="EQ49" s="141"/>
      <c r="ER49" s="141"/>
      <c r="ES49" s="141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86"/>
    </row>
    <row r="50" spans="1:161" ht="13.5" customHeight="1">
      <c r="A50" s="16" t="s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28"/>
      <c r="AW50" s="48" t="s">
        <v>47</v>
      </c>
      <c r="AX50" s="49"/>
      <c r="AY50" s="49"/>
      <c r="AZ50" s="49"/>
      <c r="BA50" s="49"/>
      <c r="BB50" s="49"/>
      <c r="BC50" s="49"/>
      <c r="BD50" s="50"/>
      <c r="BE50" s="80" t="s">
        <v>47</v>
      </c>
      <c r="BF50" s="49"/>
      <c r="BG50" s="49"/>
      <c r="BH50" s="49"/>
      <c r="BI50" s="49"/>
      <c r="BJ50" s="49"/>
      <c r="BK50" s="50"/>
      <c r="BL50" s="82" t="s">
        <v>47</v>
      </c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4"/>
      <c r="BZ50" s="82" t="s">
        <v>47</v>
      </c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4"/>
      <c r="CN50" s="82" t="s">
        <v>47</v>
      </c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4"/>
      <c r="DC50" s="82" t="s">
        <v>47</v>
      </c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4"/>
      <c r="DO50" s="82" t="s">
        <v>47</v>
      </c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4"/>
      <c r="EA50" s="82" t="s">
        <v>47</v>
      </c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4"/>
      <c r="EP50" s="82" t="s">
        <v>47</v>
      </c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183"/>
    </row>
    <row r="51" spans="1:161" ht="13.5" customHeight="1">
      <c r="A51" s="20" t="s">
        <v>47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58" t="s">
        <v>47</v>
      </c>
      <c r="AX51" s="59"/>
      <c r="AY51" s="59"/>
      <c r="AZ51" s="59"/>
      <c r="BA51" s="59"/>
      <c r="BB51" s="59"/>
      <c r="BC51" s="59"/>
      <c r="BD51" s="60"/>
      <c r="BE51" s="98" t="s">
        <v>47</v>
      </c>
      <c r="BF51" s="59"/>
      <c r="BG51" s="59"/>
      <c r="BH51" s="59"/>
      <c r="BI51" s="59"/>
      <c r="BJ51" s="59"/>
      <c r="BK51" s="60"/>
      <c r="BL51" s="100" t="s">
        <v>47</v>
      </c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42"/>
      <c r="BZ51" s="100" t="s">
        <v>47</v>
      </c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42"/>
      <c r="CN51" s="100" t="s">
        <v>47</v>
      </c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42"/>
      <c r="DC51" s="100" t="s">
        <v>47</v>
      </c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42"/>
      <c r="DO51" s="100" t="s">
        <v>47</v>
      </c>
      <c r="DP51" s="116"/>
      <c r="DQ51" s="116"/>
      <c r="DR51" s="116"/>
      <c r="DS51" s="116"/>
      <c r="DT51" s="116"/>
      <c r="DU51" s="116"/>
      <c r="DV51" s="116"/>
      <c r="DW51" s="116"/>
      <c r="DX51" s="116"/>
      <c r="DY51" s="116"/>
      <c r="DZ51" s="142"/>
      <c r="EA51" s="100" t="s">
        <v>47</v>
      </c>
      <c r="EB51" s="116"/>
      <c r="EC51" s="116"/>
      <c r="ED51" s="116"/>
      <c r="EE51" s="116"/>
      <c r="EF51" s="116"/>
      <c r="EG51" s="116"/>
      <c r="EH51" s="116"/>
      <c r="EI51" s="116"/>
      <c r="EJ51" s="116"/>
      <c r="EK51" s="116"/>
      <c r="EL51" s="116"/>
      <c r="EM51" s="116"/>
      <c r="EN51" s="116"/>
      <c r="EO51" s="142"/>
      <c r="EP51" s="100" t="s">
        <v>47</v>
      </c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87"/>
    </row>
    <row r="52" spans="1:161" ht="13.5" customHeight="1">
      <c r="A52" s="20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58" t="s">
        <v>47</v>
      </c>
      <c r="AX52" s="59"/>
      <c r="AY52" s="59"/>
      <c r="AZ52" s="59"/>
      <c r="BA52" s="59"/>
      <c r="BB52" s="59"/>
      <c r="BC52" s="59"/>
      <c r="BD52" s="60"/>
      <c r="BE52" s="98" t="s">
        <v>47</v>
      </c>
      <c r="BF52" s="59"/>
      <c r="BG52" s="59"/>
      <c r="BH52" s="59"/>
      <c r="BI52" s="59"/>
      <c r="BJ52" s="59"/>
      <c r="BK52" s="60"/>
      <c r="BL52" s="100" t="s">
        <v>47</v>
      </c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42"/>
      <c r="BZ52" s="100" t="s">
        <v>47</v>
      </c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42"/>
      <c r="CN52" s="100" t="s">
        <v>47</v>
      </c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42"/>
      <c r="DC52" s="100" t="s">
        <v>47</v>
      </c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42"/>
      <c r="DO52" s="100" t="s">
        <v>47</v>
      </c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42"/>
      <c r="EA52" s="100" t="s">
        <v>47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42"/>
      <c r="EP52" s="100" t="s">
        <v>47</v>
      </c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87"/>
    </row>
    <row r="53" spans="1:161" ht="13.5" customHeight="1">
      <c r="A53" s="20" t="s">
        <v>47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58" t="s">
        <v>47</v>
      </c>
      <c r="AX53" s="59"/>
      <c r="AY53" s="59"/>
      <c r="AZ53" s="59"/>
      <c r="BA53" s="59"/>
      <c r="BB53" s="59"/>
      <c r="BC53" s="59"/>
      <c r="BD53" s="60"/>
      <c r="BE53" s="98" t="s">
        <v>47</v>
      </c>
      <c r="BF53" s="59"/>
      <c r="BG53" s="59"/>
      <c r="BH53" s="59"/>
      <c r="BI53" s="59"/>
      <c r="BJ53" s="59"/>
      <c r="BK53" s="60"/>
      <c r="BL53" s="100" t="s">
        <v>47</v>
      </c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42"/>
      <c r="BZ53" s="100" t="s">
        <v>47</v>
      </c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42"/>
      <c r="CN53" s="100" t="s">
        <v>47</v>
      </c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42"/>
      <c r="DC53" s="100" t="s">
        <v>47</v>
      </c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42"/>
      <c r="DO53" s="100" t="s">
        <v>47</v>
      </c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42"/>
      <c r="EA53" s="100" t="s">
        <v>47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42"/>
      <c r="EP53" s="100" t="s">
        <v>47</v>
      </c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87"/>
    </row>
    <row r="54" spans="1:161" ht="13.5" customHeight="1">
      <c r="A54" s="20" t="s">
        <v>47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58" t="s">
        <v>47</v>
      </c>
      <c r="AX54" s="59"/>
      <c r="AY54" s="59"/>
      <c r="AZ54" s="59"/>
      <c r="BA54" s="59"/>
      <c r="BB54" s="59"/>
      <c r="BC54" s="59"/>
      <c r="BD54" s="60"/>
      <c r="BE54" s="98" t="s">
        <v>47</v>
      </c>
      <c r="BF54" s="59"/>
      <c r="BG54" s="59"/>
      <c r="BH54" s="59"/>
      <c r="BI54" s="59"/>
      <c r="BJ54" s="59"/>
      <c r="BK54" s="60"/>
      <c r="BL54" s="100" t="s">
        <v>47</v>
      </c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42"/>
      <c r="BZ54" s="100" t="s">
        <v>47</v>
      </c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42"/>
      <c r="CN54" s="100" t="s">
        <v>47</v>
      </c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42"/>
      <c r="DC54" s="100" t="s">
        <v>47</v>
      </c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42"/>
      <c r="DO54" s="100" t="s">
        <v>47</v>
      </c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42"/>
      <c r="EA54" s="100" t="s">
        <v>47</v>
      </c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42"/>
      <c r="EP54" s="100" t="s">
        <v>47</v>
      </c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87"/>
    </row>
    <row r="55" spans="1:161" ht="13.5" customHeight="1">
      <c r="A55" s="20" t="s">
        <v>47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58" t="s">
        <v>47</v>
      </c>
      <c r="AX55" s="59"/>
      <c r="AY55" s="59"/>
      <c r="AZ55" s="59"/>
      <c r="BA55" s="59"/>
      <c r="BB55" s="59"/>
      <c r="BC55" s="59"/>
      <c r="BD55" s="60"/>
      <c r="BE55" s="98" t="s">
        <v>47</v>
      </c>
      <c r="BF55" s="59"/>
      <c r="BG55" s="59"/>
      <c r="BH55" s="59"/>
      <c r="BI55" s="59"/>
      <c r="BJ55" s="59"/>
      <c r="BK55" s="60"/>
      <c r="BL55" s="100" t="s">
        <v>47</v>
      </c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42"/>
      <c r="BZ55" s="100" t="s">
        <v>47</v>
      </c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42"/>
      <c r="CN55" s="100" t="s">
        <v>47</v>
      </c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42"/>
      <c r="DC55" s="100" t="s">
        <v>47</v>
      </c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42"/>
      <c r="DO55" s="100" t="s">
        <v>47</v>
      </c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42"/>
      <c r="EA55" s="100" t="s">
        <v>47</v>
      </c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42"/>
      <c r="EP55" s="100" t="s">
        <v>47</v>
      </c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87"/>
    </row>
    <row r="56" spans="1:161" ht="13.5" customHeight="1">
      <c r="A56" s="20" t="s">
        <v>47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58" t="s">
        <v>47</v>
      </c>
      <c r="AX56" s="59"/>
      <c r="AY56" s="59"/>
      <c r="AZ56" s="59"/>
      <c r="BA56" s="59"/>
      <c r="BB56" s="59"/>
      <c r="BC56" s="59"/>
      <c r="BD56" s="60"/>
      <c r="BE56" s="98" t="s">
        <v>47</v>
      </c>
      <c r="BF56" s="59"/>
      <c r="BG56" s="59"/>
      <c r="BH56" s="59"/>
      <c r="BI56" s="59"/>
      <c r="BJ56" s="59"/>
      <c r="BK56" s="60"/>
      <c r="BL56" s="100" t="s">
        <v>47</v>
      </c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42"/>
      <c r="BZ56" s="100" t="s">
        <v>47</v>
      </c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42"/>
      <c r="CN56" s="100" t="s">
        <v>47</v>
      </c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42"/>
      <c r="DC56" s="100" t="s">
        <v>47</v>
      </c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42"/>
      <c r="DO56" s="100" t="s">
        <v>47</v>
      </c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42"/>
      <c r="EA56" s="100" t="s">
        <v>47</v>
      </c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42"/>
      <c r="EP56" s="100" t="s">
        <v>47</v>
      </c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87"/>
    </row>
    <row r="57" spans="1:161" ht="13.5" customHeight="1">
      <c r="A57" s="20" t="s">
        <v>47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58" t="s">
        <v>47</v>
      </c>
      <c r="AX57" s="59"/>
      <c r="AY57" s="59"/>
      <c r="AZ57" s="59"/>
      <c r="BA57" s="59"/>
      <c r="BB57" s="59"/>
      <c r="BC57" s="59"/>
      <c r="BD57" s="60"/>
      <c r="BE57" s="98" t="s">
        <v>47</v>
      </c>
      <c r="BF57" s="59"/>
      <c r="BG57" s="59"/>
      <c r="BH57" s="59"/>
      <c r="BI57" s="59"/>
      <c r="BJ57" s="59"/>
      <c r="BK57" s="60"/>
      <c r="BL57" s="100" t="s">
        <v>47</v>
      </c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42"/>
      <c r="BZ57" s="100" t="s">
        <v>47</v>
      </c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42"/>
      <c r="CN57" s="100" t="s">
        <v>47</v>
      </c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42"/>
      <c r="DC57" s="100" t="s">
        <v>47</v>
      </c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42"/>
      <c r="DO57" s="100" t="s">
        <v>47</v>
      </c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42"/>
      <c r="EA57" s="100" t="s">
        <v>47</v>
      </c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42"/>
      <c r="EP57" s="100" t="s">
        <v>47</v>
      </c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87"/>
    </row>
    <row r="58" spans="1:161" ht="13.5" customHeight="1">
      <c r="A58" s="16" t="s">
        <v>47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48" t="s">
        <v>47</v>
      </c>
      <c r="AX58" s="49"/>
      <c r="AY58" s="49"/>
      <c r="AZ58" s="49"/>
      <c r="BA58" s="49"/>
      <c r="BB58" s="49"/>
      <c r="BC58" s="49"/>
      <c r="BD58" s="50"/>
      <c r="BE58" s="80" t="s">
        <v>47</v>
      </c>
      <c r="BF58" s="49"/>
      <c r="BG58" s="49"/>
      <c r="BH58" s="49"/>
      <c r="BI58" s="49"/>
      <c r="BJ58" s="49"/>
      <c r="BK58" s="50"/>
      <c r="BL58" s="82" t="s">
        <v>47</v>
      </c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4"/>
      <c r="BZ58" s="82" t="s">
        <v>47</v>
      </c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4"/>
      <c r="CN58" s="82" t="s">
        <v>47</v>
      </c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4"/>
      <c r="DC58" s="82" t="s">
        <v>47</v>
      </c>
      <c r="DD58" s="83"/>
      <c r="DE58" s="83"/>
      <c r="DF58" s="83"/>
      <c r="DG58" s="83"/>
      <c r="DH58" s="83"/>
      <c r="DI58" s="83"/>
      <c r="DJ58" s="83"/>
      <c r="DK58" s="83"/>
      <c r="DL58" s="83"/>
      <c r="DM58" s="83"/>
      <c r="DN58" s="84"/>
      <c r="DO58" s="82" t="s">
        <v>47</v>
      </c>
      <c r="DP58" s="83"/>
      <c r="DQ58" s="83"/>
      <c r="DR58" s="83"/>
      <c r="DS58" s="83"/>
      <c r="DT58" s="83"/>
      <c r="DU58" s="83"/>
      <c r="DV58" s="83"/>
      <c r="DW58" s="83"/>
      <c r="DX58" s="83"/>
      <c r="DY58" s="83"/>
      <c r="DZ58" s="84"/>
      <c r="EA58" s="82" t="s">
        <v>47</v>
      </c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3"/>
      <c r="EO58" s="84"/>
      <c r="EP58" s="82" t="s">
        <v>47</v>
      </c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183"/>
    </row>
    <row r="59" spans="1:161" ht="13.5" customHeight="1">
      <c r="A59" s="20" t="s">
        <v>47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58" t="s">
        <v>47</v>
      </c>
      <c r="AX59" s="59"/>
      <c r="AY59" s="59"/>
      <c r="AZ59" s="59"/>
      <c r="BA59" s="59"/>
      <c r="BB59" s="59"/>
      <c r="BC59" s="59"/>
      <c r="BD59" s="60"/>
      <c r="BE59" s="98" t="s">
        <v>47</v>
      </c>
      <c r="BF59" s="59"/>
      <c r="BG59" s="59"/>
      <c r="BH59" s="59"/>
      <c r="BI59" s="59"/>
      <c r="BJ59" s="59"/>
      <c r="BK59" s="60"/>
      <c r="BL59" s="100" t="s">
        <v>47</v>
      </c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42"/>
      <c r="BZ59" s="100" t="s">
        <v>47</v>
      </c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42"/>
      <c r="CN59" s="100" t="s">
        <v>47</v>
      </c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42"/>
      <c r="DC59" s="100" t="s">
        <v>47</v>
      </c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42"/>
      <c r="DO59" s="100" t="s">
        <v>47</v>
      </c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42"/>
      <c r="EA59" s="100" t="s">
        <v>47</v>
      </c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42"/>
      <c r="EP59" s="100" t="s">
        <v>47</v>
      </c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87"/>
    </row>
    <row r="60" spans="1:161" ht="13.5" customHeight="1">
      <c r="A60" s="16" t="s">
        <v>47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48" t="s">
        <v>47</v>
      </c>
      <c r="AX60" s="49"/>
      <c r="AY60" s="49"/>
      <c r="AZ60" s="49"/>
      <c r="BA60" s="49"/>
      <c r="BB60" s="49"/>
      <c r="BC60" s="49"/>
      <c r="BD60" s="50"/>
      <c r="BE60" s="80" t="s">
        <v>47</v>
      </c>
      <c r="BF60" s="49"/>
      <c r="BG60" s="49"/>
      <c r="BH60" s="49"/>
      <c r="BI60" s="49"/>
      <c r="BJ60" s="49"/>
      <c r="BK60" s="50"/>
      <c r="BL60" s="82" t="s">
        <v>47</v>
      </c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4"/>
      <c r="BZ60" s="82" t="s">
        <v>47</v>
      </c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4"/>
      <c r="CN60" s="82" t="s">
        <v>47</v>
      </c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4"/>
      <c r="DC60" s="82" t="s">
        <v>47</v>
      </c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4"/>
      <c r="DO60" s="82" t="s">
        <v>47</v>
      </c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4"/>
      <c r="EA60" s="82" t="s">
        <v>47</v>
      </c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4"/>
      <c r="EP60" s="82" t="s">
        <v>47</v>
      </c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183"/>
    </row>
    <row r="61" spans="1:161" ht="13.5" customHeight="1">
      <c r="A61" s="21" t="s">
        <v>47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9"/>
      <c r="AW61" s="61" t="s">
        <v>47</v>
      </c>
      <c r="AX61" s="62"/>
      <c r="AY61" s="62"/>
      <c r="AZ61" s="62"/>
      <c r="BA61" s="62"/>
      <c r="BB61" s="62"/>
      <c r="BC61" s="62"/>
      <c r="BD61" s="63"/>
      <c r="BE61" s="101" t="s">
        <v>47</v>
      </c>
      <c r="BF61" s="62"/>
      <c r="BG61" s="62"/>
      <c r="BH61" s="62"/>
      <c r="BI61" s="62"/>
      <c r="BJ61" s="62"/>
      <c r="BK61" s="63"/>
      <c r="BL61" s="102" t="s">
        <v>47</v>
      </c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43"/>
      <c r="BZ61" s="102" t="s">
        <v>47</v>
      </c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43"/>
      <c r="CN61" s="102" t="s">
        <v>47</v>
      </c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43"/>
      <c r="DC61" s="102" t="s">
        <v>47</v>
      </c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43"/>
      <c r="DO61" s="102" t="s">
        <v>47</v>
      </c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43"/>
      <c r="EA61" s="102" t="s">
        <v>47</v>
      </c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43"/>
      <c r="EP61" s="102" t="s">
        <v>47</v>
      </c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84"/>
    </row>
    <row r="62" ht="6" customHeight="1"/>
    <row r="63" spans="1:161" ht="22.5" customHeight="1">
      <c r="A63" s="22" t="s">
        <v>64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30"/>
      <c r="AW63" s="64" t="s">
        <v>65</v>
      </c>
      <c r="AX63" s="65"/>
      <c r="AY63" s="65"/>
      <c r="AZ63" s="65"/>
      <c r="BA63" s="65"/>
      <c r="BB63" s="65"/>
      <c r="BC63" s="65"/>
      <c r="BD63" s="66"/>
      <c r="BE63" s="103" t="s">
        <v>56</v>
      </c>
      <c r="BF63" s="104"/>
      <c r="BG63" s="104"/>
      <c r="BH63" s="104"/>
      <c r="BI63" s="104"/>
      <c r="BJ63" s="104"/>
      <c r="BK63" s="105"/>
      <c r="BL63" s="106" t="s">
        <v>47</v>
      </c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44"/>
      <c r="BZ63" s="145">
        <v>17300</v>
      </c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54"/>
      <c r="CN63" s="145">
        <v>-11300</v>
      </c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54"/>
      <c r="DC63" s="145">
        <v>-6000</v>
      </c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54"/>
      <c r="DO63" s="145" t="s">
        <v>47</v>
      </c>
      <c r="DP63" s="146"/>
      <c r="DQ63" s="146"/>
      <c r="DR63" s="146"/>
      <c r="DS63" s="146"/>
      <c r="DT63" s="146"/>
      <c r="DU63" s="146"/>
      <c r="DV63" s="146"/>
      <c r="DW63" s="146"/>
      <c r="DX63" s="146"/>
      <c r="DY63" s="146"/>
      <c r="DZ63" s="154"/>
      <c r="EA63" s="106">
        <v>0</v>
      </c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44"/>
      <c r="EP63" s="172" t="s">
        <v>56</v>
      </c>
      <c r="EQ63" s="173"/>
      <c r="ER63" s="173"/>
      <c r="ES63" s="173"/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88"/>
    </row>
    <row r="64" spans="1:161" ht="3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31"/>
      <c r="AW64" s="67"/>
      <c r="AX64" s="68"/>
      <c r="AY64" s="68"/>
      <c r="AZ64" s="68"/>
      <c r="BA64" s="68"/>
      <c r="BB64" s="68"/>
      <c r="BC64" s="68"/>
      <c r="BD64" s="69"/>
      <c r="BE64" s="107"/>
      <c r="BF64" s="68"/>
      <c r="BG64" s="68"/>
      <c r="BH64" s="68"/>
      <c r="BI64" s="68"/>
      <c r="BJ64" s="68"/>
      <c r="BK64" s="69"/>
      <c r="BL64" s="108"/>
      <c r="BM64" s="119"/>
      <c r="BN64" s="119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47"/>
      <c r="BZ64" s="108"/>
      <c r="CA64" s="119"/>
      <c r="CB64" s="119"/>
      <c r="CC64" s="119"/>
      <c r="CD64" s="119"/>
      <c r="CE64" s="119"/>
      <c r="CF64" s="119"/>
      <c r="CG64" s="119"/>
      <c r="CH64" s="119"/>
      <c r="CI64" s="119"/>
      <c r="CJ64" s="119"/>
      <c r="CK64" s="119"/>
      <c r="CL64" s="119"/>
      <c r="CM64" s="147"/>
      <c r="CN64" s="108"/>
      <c r="CO64" s="119"/>
      <c r="CP64" s="119"/>
      <c r="CQ64" s="119"/>
      <c r="CR64" s="119"/>
      <c r="CS64" s="119"/>
      <c r="CT64" s="119"/>
      <c r="CU64" s="119"/>
      <c r="CV64" s="119"/>
      <c r="CW64" s="119"/>
      <c r="CX64" s="119"/>
      <c r="CY64" s="119"/>
      <c r="CZ64" s="119"/>
      <c r="DA64" s="119"/>
      <c r="DB64" s="147"/>
      <c r="DC64" s="108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47"/>
      <c r="DO64" s="108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47"/>
      <c r="EA64" s="108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47"/>
      <c r="EP64" s="108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89"/>
    </row>
    <row r="65" spans="1:161" ht="12.75" customHeight="1">
      <c r="A65" s="190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90"/>
      <c r="AV65" s="190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</row>
    <row r="66" spans="31:161" ht="13.5" customHeight="1"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 t="s">
        <v>66</v>
      </c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FE66" s="71" t="s">
        <v>67</v>
      </c>
    </row>
    <row r="67" ht="3.75" customHeight="1"/>
    <row r="68" spans="1:161" ht="12" customHeight="1">
      <c r="A68" s="10" t="s">
        <v>34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25"/>
      <c r="AW68" s="36" t="s">
        <v>35</v>
      </c>
      <c r="AX68" s="37"/>
      <c r="AY68" s="37"/>
      <c r="AZ68" s="37"/>
      <c r="BA68" s="37"/>
      <c r="BB68" s="37"/>
      <c r="BC68" s="37"/>
      <c r="BD68" s="38"/>
      <c r="BE68" s="36" t="s">
        <v>36</v>
      </c>
      <c r="BF68" s="37"/>
      <c r="BG68" s="37"/>
      <c r="BH68" s="37"/>
      <c r="BI68" s="37"/>
      <c r="BJ68" s="37"/>
      <c r="BK68" s="38"/>
      <c r="BL68" s="36" t="s">
        <v>37</v>
      </c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8"/>
      <c r="BZ68" s="131" t="s">
        <v>38</v>
      </c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70"/>
      <c r="EP68" s="36" t="s">
        <v>39</v>
      </c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</row>
    <row r="69" spans="1:161" ht="34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26"/>
      <c r="AW69" s="39"/>
      <c r="AX69" s="40"/>
      <c r="AY69" s="40"/>
      <c r="AZ69" s="40"/>
      <c r="BA69" s="40"/>
      <c r="BB69" s="40"/>
      <c r="BC69" s="40"/>
      <c r="BD69" s="41"/>
      <c r="BE69" s="39"/>
      <c r="BF69" s="40"/>
      <c r="BG69" s="40"/>
      <c r="BH69" s="40"/>
      <c r="BI69" s="40"/>
      <c r="BJ69" s="40"/>
      <c r="BK69" s="41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1"/>
      <c r="BZ69" s="133" t="s">
        <v>51</v>
      </c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51"/>
      <c r="CN69" s="133" t="s">
        <v>52</v>
      </c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51"/>
      <c r="DC69" s="133" t="s">
        <v>53</v>
      </c>
      <c r="DD69" s="134"/>
      <c r="DE69" s="134"/>
      <c r="DF69" s="134"/>
      <c r="DG69" s="134"/>
      <c r="DH69" s="134"/>
      <c r="DI69" s="134"/>
      <c r="DJ69" s="134"/>
      <c r="DK69" s="134"/>
      <c r="DL69" s="134"/>
      <c r="DM69" s="134"/>
      <c r="DN69" s="151"/>
      <c r="DO69" s="133" t="s">
        <v>43</v>
      </c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51"/>
      <c r="EA69" s="133" t="s">
        <v>44</v>
      </c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51"/>
      <c r="EP69" s="39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</row>
    <row r="70" spans="1:161" s="3" customFormat="1" ht="10.5">
      <c r="A70" s="12">
        <v>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27"/>
      <c r="AW70" s="42">
        <v>2</v>
      </c>
      <c r="AX70" s="43"/>
      <c r="AY70" s="43"/>
      <c r="AZ70" s="43"/>
      <c r="BA70" s="43"/>
      <c r="BB70" s="43"/>
      <c r="BC70" s="43"/>
      <c r="BD70" s="44"/>
      <c r="BE70" s="42">
        <v>3</v>
      </c>
      <c r="BF70" s="43"/>
      <c r="BG70" s="43"/>
      <c r="BH70" s="43"/>
      <c r="BI70" s="43"/>
      <c r="BJ70" s="43"/>
      <c r="BK70" s="44"/>
      <c r="BL70" s="42">
        <v>4</v>
      </c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4"/>
      <c r="BZ70" s="42">
        <v>5</v>
      </c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4"/>
      <c r="CN70" s="42">
        <v>6</v>
      </c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4"/>
      <c r="DC70" s="42">
        <v>7</v>
      </c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4"/>
      <c r="DO70" s="42">
        <v>8</v>
      </c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4"/>
      <c r="EA70" s="42">
        <v>9</v>
      </c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4"/>
      <c r="EP70" s="42">
        <v>10</v>
      </c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</row>
    <row r="71" spans="1:161" ht="33.75" customHeight="1">
      <c r="A71" s="13" t="s">
        <v>68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210" t="s">
        <v>69</v>
      </c>
      <c r="AX71" s="211"/>
      <c r="AY71" s="211"/>
      <c r="AZ71" s="211"/>
      <c r="BA71" s="211"/>
      <c r="BB71" s="211"/>
      <c r="BC71" s="211"/>
      <c r="BD71" s="212"/>
      <c r="BE71" s="232" t="s">
        <v>47</v>
      </c>
      <c r="BF71" s="233"/>
      <c r="BG71" s="233"/>
      <c r="BH71" s="233"/>
      <c r="BI71" s="233"/>
      <c r="BJ71" s="233"/>
      <c r="BK71" s="234"/>
      <c r="BL71" s="127" t="str">
        <f>BL85</f>
        <v>-</v>
      </c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50"/>
      <c r="BZ71" s="79">
        <v>-17300</v>
      </c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26"/>
      <c r="CN71" s="79">
        <v>11300</v>
      </c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26"/>
      <c r="DC71" s="79">
        <v>6000</v>
      </c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26"/>
      <c r="DO71" s="79" t="s">
        <v>47</v>
      </c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26"/>
      <c r="EA71" s="79">
        <v>0</v>
      </c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26"/>
      <c r="EP71" s="79">
        <v>0</v>
      </c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81"/>
    </row>
    <row r="72" spans="1:161" ht="9.75">
      <c r="A72" s="191" t="s">
        <v>57</v>
      </c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  <c r="AS72" s="191"/>
      <c r="AT72" s="191"/>
      <c r="AU72" s="191"/>
      <c r="AV72" s="191"/>
      <c r="AW72" s="213" t="s">
        <v>70</v>
      </c>
      <c r="AX72" s="214"/>
      <c r="AY72" s="214"/>
      <c r="AZ72" s="214"/>
      <c r="BA72" s="214"/>
      <c r="BB72" s="214"/>
      <c r="BC72" s="214"/>
      <c r="BD72" s="215"/>
      <c r="BE72" s="235" t="s">
        <v>47</v>
      </c>
      <c r="BF72" s="214"/>
      <c r="BG72" s="214"/>
      <c r="BH72" s="214"/>
      <c r="BI72" s="214"/>
      <c r="BJ72" s="214"/>
      <c r="BK72" s="215"/>
      <c r="BL72" s="236" t="s">
        <v>47</v>
      </c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50"/>
      <c r="BZ72" s="236" t="s">
        <v>47</v>
      </c>
      <c r="CA72" s="245"/>
      <c r="CB72" s="245"/>
      <c r="CC72" s="245"/>
      <c r="CD72" s="245"/>
      <c r="CE72" s="245"/>
      <c r="CF72" s="245"/>
      <c r="CG72" s="245"/>
      <c r="CH72" s="245"/>
      <c r="CI72" s="245"/>
      <c r="CJ72" s="245"/>
      <c r="CK72" s="245"/>
      <c r="CL72" s="245"/>
      <c r="CM72" s="250"/>
      <c r="CN72" s="236">
        <v>150</v>
      </c>
      <c r="CO72" s="245"/>
      <c r="CP72" s="245"/>
      <c r="CQ72" s="245"/>
      <c r="CR72" s="245"/>
      <c r="CS72" s="245"/>
      <c r="CT72" s="245"/>
      <c r="CU72" s="245"/>
      <c r="CV72" s="245"/>
      <c r="CW72" s="245"/>
      <c r="CX72" s="245"/>
      <c r="CY72" s="245"/>
      <c r="CZ72" s="245"/>
      <c r="DA72" s="245"/>
      <c r="DB72" s="250"/>
      <c r="DC72" s="236" t="s">
        <v>47</v>
      </c>
      <c r="DD72" s="245"/>
      <c r="DE72" s="245"/>
      <c r="DF72" s="245"/>
      <c r="DG72" s="245"/>
      <c r="DH72" s="245"/>
      <c r="DI72" s="245"/>
      <c r="DJ72" s="245"/>
      <c r="DK72" s="245"/>
      <c r="DL72" s="245"/>
      <c r="DM72" s="245"/>
      <c r="DN72" s="250"/>
      <c r="DO72" s="236" t="s">
        <v>47</v>
      </c>
      <c r="DP72" s="245"/>
      <c r="DQ72" s="245"/>
      <c r="DR72" s="245"/>
      <c r="DS72" s="245"/>
      <c r="DT72" s="245"/>
      <c r="DU72" s="245"/>
      <c r="DV72" s="245"/>
      <c r="DW72" s="245"/>
      <c r="DX72" s="245"/>
      <c r="DY72" s="245"/>
      <c r="DZ72" s="250"/>
      <c r="EA72" s="236">
        <v>150</v>
      </c>
      <c r="EB72" s="245"/>
      <c r="EC72" s="245"/>
      <c r="ED72" s="245"/>
      <c r="EE72" s="245"/>
      <c r="EF72" s="245"/>
      <c r="EG72" s="245"/>
      <c r="EH72" s="245"/>
      <c r="EI72" s="245"/>
      <c r="EJ72" s="245"/>
      <c r="EK72" s="245"/>
      <c r="EL72" s="245"/>
      <c r="EM72" s="245"/>
      <c r="EN72" s="245"/>
      <c r="EO72" s="250"/>
      <c r="EP72" s="236">
        <v>-150</v>
      </c>
      <c r="EQ72" s="245"/>
      <c r="ER72" s="245"/>
      <c r="ES72" s="245"/>
      <c r="ET72" s="245"/>
      <c r="EU72" s="245"/>
      <c r="EV72" s="245"/>
      <c r="EW72" s="245"/>
      <c r="EX72" s="245"/>
      <c r="EY72" s="245"/>
      <c r="EZ72" s="245"/>
      <c r="FA72" s="245"/>
      <c r="FB72" s="245"/>
      <c r="FC72" s="245"/>
      <c r="FD72" s="245"/>
      <c r="FE72" s="283"/>
    </row>
    <row r="73" spans="1:161" ht="11.25">
      <c r="A73" s="192" t="s">
        <v>71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216"/>
      <c r="AX73" s="217"/>
      <c r="AY73" s="217"/>
      <c r="AZ73" s="217"/>
      <c r="BA73" s="217"/>
      <c r="BB73" s="217"/>
      <c r="BC73" s="217"/>
      <c r="BD73" s="218"/>
      <c r="BE73" s="237"/>
      <c r="BF73" s="217"/>
      <c r="BG73" s="217"/>
      <c r="BH73" s="217"/>
      <c r="BI73" s="217"/>
      <c r="BJ73" s="217"/>
      <c r="BK73" s="218"/>
      <c r="BL73" s="238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251"/>
      <c r="BZ73" s="238"/>
      <c r="CA73" s="246"/>
      <c r="CB73" s="246"/>
      <c r="CC73" s="246"/>
      <c r="CD73" s="246"/>
      <c r="CE73" s="246"/>
      <c r="CF73" s="246"/>
      <c r="CG73" s="246"/>
      <c r="CH73" s="246"/>
      <c r="CI73" s="246"/>
      <c r="CJ73" s="246"/>
      <c r="CK73" s="246"/>
      <c r="CL73" s="246"/>
      <c r="CM73" s="251"/>
      <c r="CN73" s="238"/>
      <c r="CO73" s="246"/>
      <c r="CP73" s="246"/>
      <c r="CQ73" s="246"/>
      <c r="CR73" s="246"/>
      <c r="CS73" s="246"/>
      <c r="CT73" s="246"/>
      <c r="CU73" s="246"/>
      <c r="CV73" s="246"/>
      <c r="CW73" s="246"/>
      <c r="CX73" s="246"/>
      <c r="CY73" s="246"/>
      <c r="CZ73" s="246"/>
      <c r="DA73" s="246"/>
      <c r="DB73" s="251"/>
      <c r="DC73" s="238"/>
      <c r="DD73" s="246"/>
      <c r="DE73" s="246"/>
      <c r="DF73" s="246"/>
      <c r="DG73" s="246"/>
      <c r="DH73" s="246"/>
      <c r="DI73" s="246"/>
      <c r="DJ73" s="246"/>
      <c r="DK73" s="246"/>
      <c r="DL73" s="246"/>
      <c r="DM73" s="246"/>
      <c r="DN73" s="251"/>
      <c r="DO73" s="238"/>
      <c r="DP73" s="246"/>
      <c r="DQ73" s="246"/>
      <c r="DR73" s="246"/>
      <c r="DS73" s="246"/>
      <c r="DT73" s="246"/>
      <c r="DU73" s="246"/>
      <c r="DV73" s="246"/>
      <c r="DW73" s="246"/>
      <c r="DX73" s="246"/>
      <c r="DY73" s="246"/>
      <c r="DZ73" s="251"/>
      <c r="EA73" s="238"/>
      <c r="EB73" s="246"/>
      <c r="EC73" s="246"/>
      <c r="ED73" s="246"/>
      <c r="EE73" s="246"/>
      <c r="EF73" s="246"/>
      <c r="EG73" s="246"/>
      <c r="EH73" s="246"/>
      <c r="EI73" s="246"/>
      <c r="EJ73" s="246"/>
      <c r="EK73" s="246"/>
      <c r="EL73" s="246"/>
      <c r="EM73" s="246"/>
      <c r="EN73" s="246"/>
      <c r="EO73" s="251"/>
      <c r="EP73" s="238"/>
      <c r="EQ73" s="246"/>
      <c r="ER73" s="246"/>
      <c r="ES73" s="246"/>
      <c r="ET73" s="246"/>
      <c r="EU73" s="246"/>
      <c r="EV73" s="246"/>
      <c r="EW73" s="246"/>
      <c r="EX73" s="246"/>
      <c r="EY73" s="246"/>
      <c r="EZ73" s="246"/>
      <c r="FA73" s="246"/>
      <c r="FB73" s="246"/>
      <c r="FC73" s="246"/>
      <c r="FD73" s="246"/>
      <c r="FE73" s="284"/>
    </row>
    <row r="74" spans="1:161" ht="9.75">
      <c r="A74" s="18" t="s">
        <v>72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219" t="s">
        <v>73</v>
      </c>
      <c r="AX74" s="220"/>
      <c r="AY74" s="220"/>
      <c r="AZ74" s="220"/>
      <c r="BA74" s="220"/>
      <c r="BB74" s="220"/>
      <c r="BC74" s="220"/>
      <c r="BD74" s="221"/>
      <c r="BE74" s="235" t="s">
        <v>74</v>
      </c>
      <c r="BF74" s="214"/>
      <c r="BG74" s="214"/>
      <c r="BH74" s="214"/>
      <c r="BI74" s="214"/>
      <c r="BJ74" s="214"/>
      <c r="BK74" s="215"/>
      <c r="BL74" s="137" t="s">
        <v>47</v>
      </c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52"/>
      <c r="BZ74" s="236" t="s">
        <v>47</v>
      </c>
      <c r="CA74" s="245"/>
      <c r="CB74" s="245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50"/>
      <c r="CN74" s="236">
        <f>150</f>
        <v>150</v>
      </c>
      <c r="CO74" s="245"/>
      <c r="CP74" s="245"/>
      <c r="CQ74" s="245"/>
      <c r="CR74" s="245"/>
      <c r="CS74" s="245"/>
      <c r="CT74" s="245"/>
      <c r="CU74" s="245"/>
      <c r="CV74" s="245"/>
      <c r="CW74" s="245"/>
      <c r="CX74" s="245"/>
      <c r="CY74" s="245"/>
      <c r="CZ74" s="245"/>
      <c r="DA74" s="245"/>
      <c r="DB74" s="250"/>
      <c r="DC74" s="236" t="s">
        <v>47</v>
      </c>
      <c r="DD74" s="245"/>
      <c r="DE74" s="245"/>
      <c r="DF74" s="245"/>
      <c r="DG74" s="245"/>
      <c r="DH74" s="245"/>
      <c r="DI74" s="245"/>
      <c r="DJ74" s="245"/>
      <c r="DK74" s="245"/>
      <c r="DL74" s="245"/>
      <c r="DM74" s="245"/>
      <c r="DN74" s="250"/>
      <c r="DO74" s="236" t="s">
        <v>47</v>
      </c>
      <c r="DP74" s="245"/>
      <c r="DQ74" s="245"/>
      <c r="DR74" s="245"/>
      <c r="DS74" s="245"/>
      <c r="DT74" s="245"/>
      <c r="DU74" s="245"/>
      <c r="DV74" s="245"/>
      <c r="DW74" s="245"/>
      <c r="DX74" s="245"/>
      <c r="DY74" s="245"/>
      <c r="DZ74" s="250"/>
      <c r="EA74" s="236">
        <v>150</v>
      </c>
      <c r="EB74" s="245"/>
      <c r="EC74" s="245"/>
      <c r="ED74" s="245"/>
      <c r="EE74" s="245"/>
      <c r="EF74" s="245"/>
      <c r="EG74" s="245"/>
      <c r="EH74" s="245"/>
      <c r="EI74" s="245"/>
      <c r="EJ74" s="245"/>
      <c r="EK74" s="245"/>
      <c r="EL74" s="245"/>
      <c r="EM74" s="245"/>
      <c r="EN74" s="245"/>
      <c r="EO74" s="250"/>
      <c r="EP74" s="236">
        <v>-150</v>
      </c>
      <c r="EQ74" s="245"/>
      <c r="ER74" s="245"/>
      <c r="ES74" s="245"/>
      <c r="ET74" s="245"/>
      <c r="EU74" s="245"/>
      <c r="EV74" s="245"/>
      <c r="EW74" s="245"/>
      <c r="EX74" s="245"/>
      <c r="EY74" s="245"/>
      <c r="EZ74" s="245"/>
      <c r="FA74" s="245"/>
      <c r="FB74" s="245"/>
      <c r="FC74" s="245"/>
      <c r="FD74" s="245"/>
      <c r="FE74" s="283"/>
    </row>
    <row r="75" spans="1:161" ht="13.5" customHeight="1">
      <c r="A75" s="193" t="s">
        <v>75</v>
      </c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222"/>
      <c r="AX75" s="72"/>
      <c r="AY75" s="72"/>
      <c r="AZ75" s="72"/>
      <c r="BA75" s="72"/>
      <c r="BB75" s="72"/>
      <c r="BC75" s="72"/>
      <c r="BD75" s="223"/>
      <c r="BE75" s="237"/>
      <c r="BF75" s="217"/>
      <c r="BG75" s="217"/>
      <c r="BH75" s="217"/>
      <c r="BI75" s="217"/>
      <c r="BJ75" s="217"/>
      <c r="BK75" s="218"/>
      <c r="BL75" s="140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53"/>
      <c r="BZ75" s="238"/>
      <c r="CA75" s="246"/>
      <c r="CB75" s="246"/>
      <c r="CC75" s="246"/>
      <c r="CD75" s="246"/>
      <c r="CE75" s="246"/>
      <c r="CF75" s="246"/>
      <c r="CG75" s="246"/>
      <c r="CH75" s="246"/>
      <c r="CI75" s="246"/>
      <c r="CJ75" s="246"/>
      <c r="CK75" s="246"/>
      <c r="CL75" s="246"/>
      <c r="CM75" s="251"/>
      <c r="CN75" s="238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6"/>
      <c r="DB75" s="251"/>
      <c r="DC75" s="238"/>
      <c r="DD75" s="246"/>
      <c r="DE75" s="246"/>
      <c r="DF75" s="246"/>
      <c r="DG75" s="246"/>
      <c r="DH75" s="246"/>
      <c r="DI75" s="246"/>
      <c r="DJ75" s="246"/>
      <c r="DK75" s="246"/>
      <c r="DL75" s="246"/>
      <c r="DM75" s="246"/>
      <c r="DN75" s="251"/>
      <c r="DO75" s="238"/>
      <c r="DP75" s="246"/>
      <c r="DQ75" s="246"/>
      <c r="DR75" s="246"/>
      <c r="DS75" s="246"/>
      <c r="DT75" s="246"/>
      <c r="DU75" s="246"/>
      <c r="DV75" s="246"/>
      <c r="DW75" s="246"/>
      <c r="DX75" s="246"/>
      <c r="DY75" s="246"/>
      <c r="DZ75" s="251"/>
      <c r="EA75" s="238"/>
      <c r="EB75" s="246"/>
      <c r="EC75" s="246"/>
      <c r="ED75" s="246"/>
      <c r="EE75" s="246"/>
      <c r="EF75" s="246"/>
      <c r="EG75" s="246"/>
      <c r="EH75" s="246"/>
      <c r="EI75" s="246"/>
      <c r="EJ75" s="246"/>
      <c r="EK75" s="246"/>
      <c r="EL75" s="246"/>
      <c r="EM75" s="246"/>
      <c r="EN75" s="246"/>
      <c r="EO75" s="251"/>
      <c r="EP75" s="238"/>
      <c r="EQ75" s="246"/>
      <c r="ER75" s="246"/>
      <c r="ES75" s="246"/>
      <c r="ET75" s="246"/>
      <c r="EU75" s="246"/>
      <c r="EV75" s="246"/>
      <c r="EW75" s="246"/>
      <c r="EX75" s="246"/>
      <c r="EY75" s="246"/>
      <c r="EZ75" s="246"/>
      <c r="FA75" s="246"/>
      <c r="FB75" s="246"/>
      <c r="FC75" s="246"/>
      <c r="FD75" s="246"/>
      <c r="FE75" s="284"/>
    </row>
    <row r="76" spans="1:161" ht="13.5" customHeight="1">
      <c r="A76" s="20" t="s">
        <v>47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16" t="s">
        <v>47</v>
      </c>
      <c r="AX76" s="217"/>
      <c r="AY76" s="217"/>
      <c r="AZ76" s="217"/>
      <c r="BA76" s="217"/>
      <c r="BB76" s="217"/>
      <c r="BC76" s="217"/>
      <c r="BD76" s="218"/>
      <c r="BE76" s="237" t="s">
        <v>47</v>
      </c>
      <c r="BF76" s="217"/>
      <c r="BG76" s="217"/>
      <c r="BH76" s="217"/>
      <c r="BI76" s="217"/>
      <c r="BJ76" s="217"/>
      <c r="BK76" s="218"/>
      <c r="BL76" s="238" t="s">
        <v>47</v>
      </c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  <c r="BX76" s="246"/>
      <c r="BY76" s="251"/>
      <c r="BZ76" s="238" t="s">
        <v>47</v>
      </c>
      <c r="CA76" s="246"/>
      <c r="CB76" s="246"/>
      <c r="CC76" s="246"/>
      <c r="CD76" s="246"/>
      <c r="CE76" s="246"/>
      <c r="CF76" s="246"/>
      <c r="CG76" s="246"/>
      <c r="CH76" s="246"/>
      <c r="CI76" s="246"/>
      <c r="CJ76" s="246"/>
      <c r="CK76" s="246"/>
      <c r="CL76" s="246"/>
      <c r="CM76" s="251"/>
      <c r="CN76" s="238" t="s">
        <v>47</v>
      </c>
      <c r="CO76" s="246"/>
      <c r="CP76" s="246"/>
      <c r="CQ76" s="246"/>
      <c r="CR76" s="246"/>
      <c r="CS76" s="246"/>
      <c r="CT76" s="246"/>
      <c r="CU76" s="246"/>
      <c r="CV76" s="246"/>
      <c r="CW76" s="246"/>
      <c r="CX76" s="246"/>
      <c r="CY76" s="246"/>
      <c r="CZ76" s="246"/>
      <c r="DA76" s="246"/>
      <c r="DB76" s="251"/>
      <c r="DC76" s="238" t="s">
        <v>47</v>
      </c>
      <c r="DD76" s="246"/>
      <c r="DE76" s="246"/>
      <c r="DF76" s="246"/>
      <c r="DG76" s="246"/>
      <c r="DH76" s="246"/>
      <c r="DI76" s="246"/>
      <c r="DJ76" s="246"/>
      <c r="DK76" s="246"/>
      <c r="DL76" s="246"/>
      <c r="DM76" s="246"/>
      <c r="DN76" s="251"/>
      <c r="DO76" s="238" t="s">
        <v>47</v>
      </c>
      <c r="DP76" s="246"/>
      <c r="DQ76" s="246"/>
      <c r="DR76" s="246"/>
      <c r="DS76" s="246"/>
      <c r="DT76" s="246"/>
      <c r="DU76" s="246"/>
      <c r="DV76" s="246"/>
      <c r="DW76" s="246"/>
      <c r="DX76" s="246"/>
      <c r="DY76" s="246"/>
      <c r="DZ76" s="251"/>
      <c r="EA76" s="238" t="s">
        <v>47</v>
      </c>
      <c r="EB76" s="246"/>
      <c r="EC76" s="246"/>
      <c r="ED76" s="246"/>
      <c r="EE76" s="246"/>
      <c r="EF76" s="246"/>
      <c r="EG76" s="246"/>
      <c r="EH76" s="246"/>
      <c r="EI76" s="246"/>
      <c r="EJ76" s="246"/>
      <c r="EK76" s="246"/>
      <c r="EL76" s="246"/>
      <c r="EM76" s="246"/>
      <c r="EN76" s="246"/>
      <c r="EO76" s="251"/>
      <c r="EP76" s="238" t="s">
        <v>47</v>
      </c>
      <c r="EQ76" s="246"/>
      <c r="ER76" s="246"/>
      <c r="ES76" s="246"/>
      <c r="ET76" s="246"/>
      <c r="EU76" s="246"/>
      <c r="EV76" s="246"/>
      <c r="EW76" s="246"/>
      <c r="EX76" s="246"/>
      <c r="EY76" s="246"/>
      <c r="EZ76" s="246"/>
      <c r="FA76" s="246"/>
      <c r="FB76" s="246"/>
      <c r="FC76" s="246"/>
      <c r="FD76" s="246"/>
      <c r="FE76" s="284"/>
    </row>
    <row r="77" spans="1:161" ht="11.25">
      <c r="A77" s="194" t="s">
        <v>76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4"/>
      <c r="AK77" s="194"/>
      <c r="AL77" s="194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62" t="s">
        <v>77</v>
      </c>
      <c r="AX77" s="163"/>
      <c r="AY77" s="163"/>
      <c r="AZ77" s="163"/>
      <c r="BA77" s="163"/>
      <c r="BB77" s="163"/>
      <c r="BC77" s="163"/>
      <c r="BD77" s="224"/>
      <c r="BE77" s="239" t="s">
        <v>56</v>
      </c>
      <c r="BF77" s="226"/>
      <c r="BG77" s="226"/>
      <c r="BH77" s="226"/>
      <c r="BI77" s="226"/>
      <c r="BJ77" s="226"/>
      <c r="BK77" s="227"/>
      <c r="BL77" s="85" t="s">
        <v>47</v>
      </c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30"/>
      <c r="BZ77" s="85">
        <v>-28500</v>
      </c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30"/>
      <c r="CN77" s="85" t="s">
        <v>47</v>
      </c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30"/>
      <c r="DC77" s="85" t="s">
        <v>47</v>
      </c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30"/>
      <c r="DO77" s="85" t="s">
        <v>47</v>
      </c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30"/>
      <c r="EA77" s="85">
        <v>-28500</v>
      </c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30"/>
      <c r="EP77" s="85">
        <v>28500</v>
      </c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82"/>
    </row>
    <row r="78" spans="1:161" ht="9.75">
      <c r="A78" s="193" t="s">
        <v>78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216" t="s">
        <v>79</v>
      </c>
      <c r="AX78" s="217"/>
      <c r="AY78" s="217"/>
      <c r="AZ78" s="217"/>
      <c r="BA78" s="217"/>
      <c r="BB78" s="217"/>
      <c r="BC78" s="217"/>
      <c r="BD78" s="218"/>
      <c r="BE78" s="237" t="s">
        <v>80</v>
      </c>
      <c r="BF78" s="217"/>
      <c r="BG78" s="217"/>
      <c r="BH78" s="217"/>
      <c r="BI78" s="217"/>
      <c r="BJ78" s="217"/>
      <c r="BK78" s="218"/>
      <c r="BL78" s="140" t="s">
        <v>47</v>
      </c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53"/>
      <c r="BZ78" s="238">
        <f>1500</f>
        <v>1500</v>
      </c>
      <c r="CA78" s="246"/>
      <c r="CB78" s="246"/>
      <c r="CC78" s="246"/>
      <c r="CD78" s="246"/>
      <c r="CE78" s="246"/>
      <c r="CF78" s="246"/>
      <c r="CG78" s="246"/>
      <c r="CH78" s="246"/>
      <c r="CI78" s="246"/>
      <c r="CJ78" s="246"/>
      <c r="CK78" s="246"/>
      <c r="CL78" s="246"/>
      <c r="CM78" s="251"/>
      <c r="CN78" s="238" t="s">
        <v>47</v>
      </c>
      <c r="CO78" s="246"/>
      <c r="CP78" s="246"/>
      <c r="CQ78" s="246"/>
      <c r="CR78" s="246"/>
      <c r="CS78" s="246"/>
      <c r="CT78" s="246"/>
      <c r="CU78" s="246"/>
      <c r="CV78" s="246"/>
      <c r="CW78" s="246"/>
      <c r="CX78" s="246"/>
      <c r="CY78" s="246"/>
      <c r="CZ78" s="246"/>
      <c r="DA78" s="246"/>
      <c r="DB78" s="251"/>
      <c r="DC78" s="238" t="s">
        <v>47</v>
      </c>
      <c r="DD78" s="246"/>
      <c r="DE78" s="246"/>
      <c r="DF78" s="246"/>
      <c r="DG78" s="246"/>
      <c r="DH78" s="246"/>
      <c r="DI78" s="246"/>
      <c r="DJ78" s="246"/>
      <c r="DK78" s="246"/>
      <c r="DL78" s="246"/>
      <c r="DM78" s="246"/>
      <c r="DN78" s="251"/>
      <c r="DO78" s="238" t="s">
        <v>47</v>
      </c>
      <c r="DP78" s="246"/>
      <c r="DQ78" s="246"/>
      <c r="DR78" s="246"/>
      <c r="DS78" s="246"/>
      <c r="DT78" s="246"/>
      <c r="DU78" s="246"/>
      <c r="DV78" s="246"/>
      <c r="DW78" s="246"/>
      <c r="DX78" s="246"/>
      <c r="DY78" s="246"/>
      <c r="DZ78" s="251"/>
      <c r="EA78" s="238">
        <v>1500</v>
      </c>
      <c r="EB78" s="246"/>
      <c r="EC78" s="246"/>
      <c r="ED78" s="246"/>
      <c r="EE78" s="246"/>
      <c r="EF78" s="246"/>
      <c r="EG78" s="246"/>
      <c r="EH78" s="246"/>
      <c r="EI78" s="246"/>
      <c r="EJ78" s="246"/>
      <c r="EK78" s="246"/>
      <c r="EL78" s="246"/>
      <c r="EM78" s="246"/>
      <c r="EN78" s="246"/>
      <c r="EO78" s="251"/>
      <c r="EP78" s="238">
        <v>-1500</v>
      </c>
      <c r="EQ78" s="246"/>
      <c r="ER78" s="246"/>
      <c r="ES78" s="246"/>
      <c r="ET78" s="246"/>
      <c r="EU78" s="246"/>
      <c r="EV78" s="246"/>
      <c r="EW78" s="246"/>
      <c r="EX78" s="246"/>
      <c r="EY78" s="246"/>
      <c r="EZ78" s="246"/>
      <c r="FA78" s="246"/>
      <c r="FB78" s="246"/>
      <c r="FC78" s="246"/>
      <c r="FD78" s="246"/>
      <c r="FE78" s="284"/>
    </row>
    <row r="79" spans="1:161" ht="9.75">
      <c r="A79" s="193" t="s">
        <v>81</v>
      </c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216" t="s">
        <v>82</v>
      </c>
      <c r="AX79" s="217"/>
      <c r="AY79" s="217"/>
      <c r="AZ79" s="217"/>
      <c r="BA79" s="217"/>
      <c r="BB79" s="217"/>
      <c r="BC79" s="217"/>
      <c r="BD79" s="218"/>
      <c r="BE79" s="237" t="s">
        <v>83</v>
      </c>
      <c r="BF79" s="217"/>
      <c r="BG79" s="217"/>
      <c r="BH79" s="217"/>
      <c r="BI79" s="217"/>
      <c r="BJ79" s="217"/>
      <c r="BK79" s="218"/>
      <c r="BL79" s="140" t="s">
        <v>47</v>
      </c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53"/>
      <c r="BZ79" s="238">
        <f>-30000</f>
        <v>-30000</v>
      </c>
      <c r="CA79" s="246"/>
      <c r="CB79" s="246"/>
      <c r="CC79" s="246"/>
      <c r="CD79" s="246"/>
      <c r="CE79" s="246"/>
      <c r="CF79" s="246"/>
      <c r="CG79" s="246"/>
      <c r="CH79" s="246"/>
      <c r="CI79" s="246"/>
      <c r="CJ79" s="246"/>
      <c r="CK79" s="246"/>
      <c r="CL79" s="246"/>
      <c r="CM79" s="251"/>
      <c r="CN79" s="238" t="s">
        <v>47</v>
      </c>
      <c r="CO79" s="246"/>
      <c r="CP79" s="246"/>
      <c r="CQ79" s="246"/>
      <c r="CR79" s="246"/>
      <c r="CS79" s="246"/>
      <c r="CT79" s="246"/>
      <c r="CU79" s="246"/>
      <c r="CV79" s="246"/>
      <c r="CW79" s="246"/>
      <c r="CX79" s="246"/>
      <c r="CY79" s="246"/>
      <c r="CZ79" s="246"/>
      <c r="DA79" s="246"/>
      <c r="DB79" s="251"/>
      <c r="DC79" s="238" t="s">
        <v>47</v>
      </c>
      <c r="DD79" s="246"/>
      <c r="DE79" s="246"/>
      <c r="DF79" s="246"/>
      <c r="DG79" s="246"/>
      <c r="DH79" s="246"/>
      <c r="DI79" s="246"/>
      <c r="DJ79" s="246"/>
      <c r="DK79" s="246"/>
      <c r="DL79" s="246"/>
      <c r="DM79" s="246"/>
      <c r="DN79" s="251"/>
      <c r="DO79" s="238" t="s">
        <v>47</v>
      </c>
      <c r="DP79" s="246"/>
      <c r="DQ79" s="246"/>
      <c r="DR79" s="246"/>
      <c r="DS79" s="246"/>
      <c r="DT79" s="246"/>
      <c r="DU79" s="246"/>
      <c r="DV79" s="246"/>
      <c r="DW79" s="246"/>
      <c r="DX79" s="246"/>
      <c r="DY79" s="246"/>
      <c r="DZ79" s="251"/>
      <c r="EA79" s="238">
        <v>-30000</v>
      </c>
      <c r="EB79" s="246"/>
      <c r="EC79" s="246"/>
      <c r="ED79" s="246"/>
      <c r="EE79" s="246"/>
      <c r="EF79" s="246"/>
      <c r="EG79" s="246"/>
      <c r="EH79" s="246"/>
      <c r="EI79" s="246"/>
      <c r="EJ79" s="246"/>
      <c r="EK79" s="246"/>
      <c r="EL79" s="246"/>
      <c r="EM79" s="246"/>
      <c r="EN79" s="246"/>
      <c r="EO79" s="251"/>
      <c r="EP79" s="238">
        <v>30000</v>
      </c>
      <c r="EQ79" s="246"/>
      <c r="ER79" s="246"/>
      <c r="ES79" s="246"/>
      <c r="ET79" s="246"/>
      <c r="EU79" s="246"/>
      <c r="EV79" s="246"/>
      <c r="EW79" s="246"/>
      <c r="EX79" s="246"/>
      <c r="EY79" s="246"/>
      <c r="EZ79" s="246"/>
      <c r="FA79" s="246"/>
      <c r="FB79" s="246"/>
      <c r="FC79" s="246"/>
      <c r="FD79" s="246"/>
      <c r="FE79" s="284"/>
    </row>
    <row r="80" spans="1:161" ht="11.25">
      <c r="A80" s="194" t="s">
        <v>84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  <c r="AT80" s="194"/>
      <c r="AU80" s="194"/>
      <c r="AV80" s="194"/>
      <c r="AW80" s="225" t="s">
        <v>85</v>
      </c>
      <c r="AX80" s="226"/>
      <c r="AY80" s="226"/>
      <c r="AZ80" s="226"/>
      <c r="BA80" s="226"/>
      <c r="BB80" s="226"/>
      <c r="BC80" s="226"/>
      <c r="BD80" s="227"/>
      <c r="BE80" s="239"/>
      <c r="BF80" s="226"/>
      <c r="BG80" s="226"/>
      <c r="BH80" s="226"/>
      <c r="BI80" s="226"/>
      <c r="BJ80" s="226"/>
      <c r="BK80" s="227"/>
      <c r="BL80" s="85" t="s">
        <v>47</v>
      </c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30"/>
      <c r="BZ80" s="85" t="s">
        <v>47</v>
      </c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30"/>
      <c r="CN80" s="85" t="s">
        <v>47</v>
      </c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30"/>
      <c r="DC80" s="85" t="s">
        <v>47</v>
      </c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30"/>
      <c r="DO80" s="85" t="s">
        <v>47</v>
      </c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30"/>
      <c r="EA80" s="85" t="s">
        <v>47</v>
      </c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30"/>
      <c r="EP80" s="85" t="s">
        <v>47</v>
      </c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82"/>
    </row>
    <row r="81" spans="1:161" ht="9.75">
      <c r="A81" s="18" t="s">
        <v>72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213" t="s">
        <v>47</v>
      </c>
      <c r="AX81" s="214"/>
      <c r="AY81" s="214"/>
      <c r="AZ81" s="214"/>
      <c r="BA81" s="214"/>
      <c r="BB81" s="214"/>
      <c r="BC81" s="214"/>
      <c r="BD81" s="215"/>
      <c r="BE81" s="235" t="s">
        <v>47</v>
      </c>
      <c r="BF81" s="214"/>
      <c r="BG81" s="214"/>
      <c r="BH81" s="214"/>
      <c r="BI81" s="214"/>
      <c r="BJ81" s="214"/>
      <c r="BK81" s="215"/>
      <c r="BL81" s="236" t="s">
        <v>47</v>
      </c>
      <c r="BM81" s="245"/>
      <c r="BN81" s="245"/>
      <c r="BO81" s="245"/>
      <c r="BP81" s="245"/>
      <c r="BQ81" s="245"/>
      <c r="BR81" s="245"/>
      <c r="BS81" s="245"/>
      <c r="BT81" s="245"/>
      <c r="BU81" s="245"/>
      <c r="BV81" s="245"/>
      <c r="BW81" s="245"/>
      <c r="BX81" s="245"/>
      <c r="BY81" s="250"/>
      <c r="BZ81" s="236" t="s">
        <v>47</v>
      </c>
      <c r="CA81" s="245"/>
      <c r="CB81" s="245"/>
      <c r="CC81" s="245"/>
      <c r="CD81" s="245"/>
      <c r="CE81" s="245"/>
      <c r="CF81" s="245"/>
      <c r="CG81" s="245"/>
      <c r="CH81" s="245"/>
      <c r="CI81" s="245"/>
      <c r="CJ81" s="245"/>
      <c r="CK81" s="245"/>
      <c r="CL81" s="245"/>
      <c r="CM81" s="250"/>
      <c r="CN81" s="236" t="s">
        <v>47</v>
      </c>
      <c r="CO81" s="245"/>
      <c r="CP81" s="245"/>
      <c r="CQ81" s="245"/>
      <c r="CR81" s="245"/>
      <c r="CS81" s="245"/>
      <c r="CT81" s="245"/>
      <c r="CU81" s="245"/>
      <c r="CV81" s="245"/>
      <c r="CW81" s="245"/>
      <c r="CX81" s="245"/>
      <c r="CY81" s="245"/>
      <c r="CZ81" s="245"/>
      <c r="DA81" s="245"/>
      <c r="DB81" s="250"/>
      <c r="DC81" s="236" t="s">
        <v>47</v>
      </c>
      <c r="DD81" s="245"/>
      <c r="DE81" s="245"/>
      <c r="DF81" s="245"/>
      <c r="DG81" s="245"/>
      <c r="DH81" s="245"/>
      <c r="DI81" s="245"/>
      <c r="DJ81" s="245"/>
      <c r="DK81" s="245"/>
      <c r="DL81" s="245"/>
      <c r="DM81" s="245"/>
      <c r="DN81" s="250"/>
      <c r="DO81" s="236" t="s">
        <v>47</v>
      </c>
      <c r="DP81" s="245"/>
      <c r="DQ81" s="245"/>
      <c r="DR81" s="245"/>
      <c r="DS81" s="245"/>
      <c r="DT81" s="245"/>
      <c r="DU81" s="245"/>
      <c r="DV81" s="245"/>
      <c r="DW81" s="245"/>
      <c r="DX81" s="245"/>
      <c r="DY81" s="245"/>
      <c r="DZ81" s="250"/>
      <c r="EA81" s="236" t="s">
        <v>47</v>
      </c>
      <c r="EB81" s="245"/>
      <c r="EC81" s="245"/>
      <c r="ED81" s="245"/>
      <c r="EE81" s="245"/>
      <c r="EF81" s="245"/>
      <c r="EG81" s="245"/>
      <c r="EH81" s="245"/>
      <c r="EI81" s="245"/>
      <c r="EJ81" s="245"/>
      <c r="EK81" s="245"/>
      <c r="EL81" s="245"/>
      <c r="EM81" s="245"/>
      <c r="EN81" s="245"/>
      <c r="EO81" s="250"/>
      <c r="EP81" s="236" t="s">
        <v>47</v>
      </c>
      <c r="EQ81" s="245"/>
      <c r="ER81" s="245"/>
      <c r="ES81" s="245"/>
      <c r="ET81" s="245"/>
      <c r="EU81" s="245"/>
      <c r="EV81" s="245"/>
      <c r="EW81" s="245"/>
      <c r="EX81" s="245"/>
      <c r="EY81" s="245"/>
      <c r="EZ81" s="245"/>
      <c r="FA81" s="245"/>
      <c r="FB81" s="245"/>
      <c r="FC81" s="245"/>
      <c r="FD81" s="245"/>
      <c r="FE81" s="283"/>
    </row>
    <row r="82" spans="1:161" ht="9.75">
      <c r="A82" s="20" t="s">
        <v>47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16"/>
      <c r="AX82" s="217"/>
      <c r="AY82" s="217"/>
      <c r="AZ82" s="217"/>
      <c r="BA82" s="217"/>
      <c r="BB82" s="217"/>
      <c r="BC82" s="217"/>
      <c r="BD82" s="218"/>
      <c r="BE82" s="237"/>
      <c r="BF82" s="217"/>
      <c r="BG82" s="217"/>
      <c r="BH82" s="217"/>
      <c r="BI82" s="217"/>
      <c r="BJ82" s="217"/>
      <c r="BK82" s="218"/>
      <c r="BL82" s="238"/>
      <c r="BM82" s="246"/>
      <c r="BN82" s="246"/>
      <c r="BO82" s="246"/>
      <c r="BP82" s="246"/>
      <c r="BQ82" s="246"/>
      <c r="BR82" s="246"/>
      <c r="BS82" s="246"/>
      <c r="BT82" s="246"/>
      <c r="BU82" s="246"/>
      <c r="BV82" s="246"/>
      <c r="BW82" s="246"/>
      <c r="BX82" s="246"/>
      <c r="BY82" s="251"/>
      <c r="BZ82" s="238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246"/>
      <c r="CL82" s="246"/>
      <c r="CM82" s="251"/>
      <c r="CN82" s="238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  <c r="DB82" s="251"/>
      <c r="DC82" s="238"/>
      <c r="DD82" s="246"/>
      <c r="DE82" s="246"/>
      <c r="DF82" s="246"/>
      <c r="DG82" s="246"/>
      <c r="DH82" s="246"/>
      <c r="DI82" s="246"/>
      <c r="DJ82" s="246"/>
      <c r="DK82" s="246"/>
      <c r="DL82" s="246"/>
      <c r="DM82" s="246"/>
      <c r="DN82" s="251"/>
      <c r="DO82" s="238"/>
      <c r="DP82" s="246"/>
      <c r="DQ82" s="246"/>
      <c r="DR82" s="246"/>
      <c r="DS82" s="246"/>
      <c r="DT82" s="246"/>
      <c r="DU82" s="246"/>
      <c r="DV82" s="246"/>
      <c r="DW82" s="246"/>
      <c r="DX82" s="246"/>
      <c r="DY82" s="246"/>
      <c r="DZ82" s="251"/>
      <c r="EA82" s="238"/>
      <c r="EB82" s="246"/>
      <c r="EC82" s="246"/>
      <c r="ED82" s="246"/>
      <c r="EE82" s="246"/>
      <c r="EF82" s="246"/>
      <c r="EG82" s="246"/>
      <c r="EH82" s="246"/>
      <c r="EI82" s="246"/>
      <c r="EJ82" s="246"/>
      <c r="EK82" s="246"/>
      <c r="EL82" s="246"/>
      <c r="EM82" s="246"/>
      <c r="EN82" s="246"/>
      <c r="EO82" s="251"/>
      <c r="EP82" s="238"/>
      <c r="EQ82" s="246"/>
      <c r="ER82" s="246"/>
      <c r="ES82" s="246"/>
      <c r="ET82" s="246"/>
      <c r="EU82" s="246"/>
      <c r="EV82" s="246"/>
      <c r="EW82" s="246"/>
      <c r="EX82" s="246"/>
      <c r="EY82" s="246"/>
      <c r="EZ82" s="246"/>
      <c r="FA82" s="246"/>
      <c r="FB82" s="246"/>
      <c r="FC82" s="246"/>
      <c r="FD82" s="246"/>
      <c r="FE82" s="284"/>
    </row>
    <row r="83" spans="1:161" ht="13.5" customHeight="1">
      <c r="A83" s="20" t="s">
        <v>47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16" t="s">
        <v>47</v>
      </c>
      <c r="AX83" s="217"/>
      <c r="AY83" s="217"/>
      <c r="AZ83" s="217"/>
      <c r="BA83" s="217"/>
      <c r="BB83" s="217"/>
      <c r="BC83" s="217"/>
      <c r="BD83" s="218"/>
      <c r="BE83" s="237" t="s">
        <v>47</v>
      </c>
      <c r="BF83" s="217"/>
      <c r="BG83" s="217"/>
      <c r="BH83" s="217"/>
      <c r="BI83" s="217"/>
      <c r="BJ83" s="217"/>
      <c r="BK83" s="218"/>
      <c r="BL83" s="238" t="s">
        <v>47</v>
      </c>
      <c r="BM83" s="246"/>
      <c r="BN83" s="246"/>
      <c r="BO83" s="246"/>
      <c r="BP83" s="246"/>
      <c r="BQ83" s="246"/>
      <c r="BR83" s="246"/>
      <c r="BS83" s="246"/>
      <c r="BT83" s="246"/>
      <c r="BU83" s="246"/>
      <c r="BV83" s="246"/>
      <c r="BW83" s="246"/>
      <c r="BX83" s="246"/>
      <c r="BY83" s="251"/>
      <c r="BZ83" s="238" t="s">
        <v>47</v>
      </c>
      <c r="CA83" s="246"/>
      <c r="CB83" s="246"/>
      <c r="CC83" s="246"/>
      <c r="CD83" s="246"/>
      <c r="CE83" s="246"/>
      <c r="CF83" s="246"/>
      <c r="CG83" s="246"/>
      <c r="CH83" s="246"/>
      <c r="CI83" s="246"/>
      <c r="CJ83" s="246"/>
      <c r="CK83" s="246"/>
      <c r="CL83" s="246"/>
      <c r="CM83" s="251"/>
      <c r="CN83" s="238" t="s">
        <v>47</v>
      </c>
      <c r="CO83" s="246"/>
      <c r="CP83" s="246"/>
      <c r="CQ83" s="246"/>
      <c r="CR83" s="246"/>
      <c r="CS83" s="246"/>
      <c r="CT83" s="246"/>
      <c r="CU83" s="246"/>
      <c r="CV83" s="246"/>
      <c r="CW83" s="246"/>
      <c r="CX83" s="246"/>
      <c r="CY83" s="246"/>
      <c r="CZ83" s="246"/>
      <c r="DA83" s="246"/>
      <c r="DB83" s="251"/>
      <c r="DC83" s="238" t="s">
        <v>47</v>
      </c>
      <c r="DD83" s="246"/>
      <c r="DE83" s="246"/>
      <c r="DF83" s="246"/>
      <c r="DG83" s="246"/>
      <c r="DH83" s="246"/>
      <c r="DI83" s="246"/>
      <c r="DJ83" s="246"/>
      <c r="DK83" s="246"/>
      <c r="DL83" s="246"/>
      <c r="DM83" s="246"/>
      <c r="DN83" s="251"/>
      <c r="DO83" s="238" t="s">
        <v>47</v>
      </c>
      <c r="DP83" s="246"/>
      <c r="DQ83" s="246"/>
      <c r="DR83" s="246"/>
      <c r="DS83" s="246"/>
      <c r="DT83" s="246"/>
      <c r="DU83" s="246"/>
      <c r="DV83" s="246"/>
      <c r="DW83" s="246"/>
      <c r="DX83" s="246"/>
      <c r="DY83" s="246"/>
      <c r="DZ83" s="251"/>
      <c r="EA83" s="238" t="s">
        <v>47</v>
      </c>
      <c r="EB83" s="246"/>
      <c r="EC83" s="246"/>
      <c r="ED83" s="246"/>
      <c r="EE83" s="246"/>
      <c r="EF83" s="246"/>
      <c r="EG83" s="246"/>
      <c r="EH83" s="246"/>
      <c r="EI83" s="246"/>
      <c r="EJ83" s="246"/>
      <c r="EK83" s="246"/>
      <c r="EL83" s="246"/>
      <c r="EM83" s="246"/>
      <c r="EN83" s="246"/>
      <c r="EO83" s="251"/>
      <c r="EP83" s="238" t="s">
        <v>47</v>
      </c>
      <c r="EQ83" s="246"/>
      <c r="ER83" s="246"/>
      <c r="ES83" s="246"/>
      <c r="ET83" s="246"/>
      <c r="EU83" s="246"/>
      <c r="EV83" s="246"/>
      <c r="EW83" s="246"/>
      <c r="EX83" s="246"/>
      <c r="EY83" s="246"/>
      <c r="EZ83" s="246"/>
      <c r="FA83" s="246"/>
      <c r="FB83" s="246"/>
      <c r="FC83" s="246"/>
      <c r="FD83" s="246"/>
      <c r="FE83" s="284"/>
    </row>
    <row r="84" spans="1:161" ht="13.5" customHeight="1">
      <c r="A84" s="20" t="s">
        <v>47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16" t="s">
        <v>47</v>
      </c>
      <c r="AX84" s="217"/>
      <c r="AY84" s="217"/>
      <c r="AZ84" s="217"/>
      <c r="BA84" s="217"/>
      <c r="BB84" s="217"/>
      <c r="BC84" s="217"/>
      <c r="BD84" s="218"/>
      <c r="BE84" s="237" t="s">
        <v>47</v>
      </c>
      <c r="BF84" s="217"/>
      <c r="BG84" s="217"/>
      <c r="BH84" s="217"/>
      <c r="BI84" s="217"/>
      <c r="BJ84" s="217"/>
      <c r="BK84" s="218"/>
      <c r="BL84" s="238" t="s">
        <v>47</v>
      </c>
      <c r="BM84" s="246"/>
      <c r="BN84" s="246"/>
      <c r="BO84" s="246"/>
      <c r="BP84" s="246"/>
      <c r="BQ84" s="246"/>
      <c r="BR84" s="246"/>
      <c r="BS84" s="246"/>
      <c r="BT84" s="246"/>
      <c r="BU84" s="246"/>
      <c r="BV84" s="246"/>
      <c r="BW84" s="246"/>
      <c r="BX84" s="246"/>
      <c r="BY84" s="251"/>
      <c r="BZ84" s="238" t="s">
        <v>47</v>
      </c>
      <c r="CA84" s="246"/>
      <c r="CB84" s="246"/>
      <c r="CC84" s="246"/>
      <c r="CD84" s="246"/>
      <c r="CE84" s="246"/>
      <c r="CF84" s="246"/>
      <c r="CG84" s="246"/>
      <c r="CH84" s="246"/>
      <c r="CI84" s="246"/>
      <c r="CJ84" s="246"/>
      <c r="CK84" s="246"/>
      <c r="CL84" s="246"/>
      <c r="CM84" s="251"/>
      <c r="CN84" s="238" t="s">
        <v>47</v>
      </c>
      <c r="CO84" s="246"/>
      <c r="CP84" s="246"/>
      <c r="CQ84" s="246"/>
      <c r="CR84" s="246"/>
      <c r="CS84" s="246"/>
      <c r="CT84" s="246"/>
      <c r="CU84" s="246"/>
      <c r="CV84" s="246"/>
      <c r="CW84" s="246"/>
      <c r="CX84" s="246"/>
      <c r="CY84" s="246"/>
      <c r="CZ84" s="246"/>
      <c r="DA84" s="246"/>
      <c r="DB84" s="251"/>
      <c r="DC84" s="238" t="s">
        <v>47</v>
      </c>
      <c r="DD84" s="246"/>
      <c r="DE84" s="246"/>
      <c r="DF84" s="246"/>
      <c r="DG84" s="246"/>
      <c r="DH84" s="246"/>
      <c r="DI84" s="246"/>
      <c r="DJ84" s="246"/>
      <c r="DK84" s="246"/>
      <c r="DL84" s="246"/>
      <c r="DM84" s="246"/>
      <c r="DN84" s="251"/>
      <c r="DO84" s="238" t="s">
        <v>47</v>
      </c>
      <c r="DP84" s="246"/>
      <c r="DQ84" s="246"/>
      <c r="DR84" s="246"/>
      <c r="DS84" s="246"/>
      <c r="DT84" s="246"/>
      <c r="DU84" s="246"/>
      <c r="DV84" s="246"/>
      <c r="DW84" s="246"/>
      <c r="DX84" s="246"/>
      <c r="DY84" s="246"/>
      <c r="DZ84" s="251"/>
      <c r="EA84" s="238" t="s">
        <v>47</v>
      </c>
      <c r="EB84" s="246"/>
      <c r="EC84" s="246"/>
      <c r="ED84" s="246"/>
      <c r="EE84" s="246"/>
      <c r="EF84" s="246"/>
      <c r="EG84" s="246"/>
      <c r="EH84" s="246"/>
      <c r="EI84" s="246"/>
      <c r="EJ84" s="246"/>
      <c r="EK84" s="246"/>
      <c r="EL84" s="246"/>
      <c r="EM84" s="246"/>
      <c r="EN84" s="246"/>
      <c r="EO84" s="251"/>
      <c r="EP84" s="238" t="s">
        <v>47</v>
      </c>
      <c r="EQ84" s="246"/>
      <c r="ER84" s="246"/>
      <c r="ES84" s="246"/>
      <c r="ET84" s="246"/>
      <c r="EU84" s="246"/>
      <c r="EV84" s="246"/>
      <c r="EW84" s="246"/>
      <c r="EX84" s="246"/>
      <c r="EY84" s="246"/>
      <c r="EZ84" s="246"/>
      <c r="FA84" s="246"/>
      <c r="FB84" s="246"/>
      <c r="FC84" s="246"/>
      <c r="FD84" s="246"/>
      <c r="FE84" s="284"/>
    </row>
    <row r="85" spans="1:161" ht="11.25">
      <c r="A85" s="194" t="s">
        <v>86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62" t="s">
        <v>87</v>
      </c>
      <c r="AX85" s="163"/>
      <c r="AY85" s="163"/>
      <c r="AZ85" s="163"/>
      <c r="BA85" s="163"/>
      <c r="BB85" s="163"/>
      <c r="BC85" s="163"/>
      <c r="BD85" s="224"/>
      <c r="BE85" s="239" t="s">
        <v>56</v>
      </c>
      <c r="BF85" s="226"/>
      <c r="BG85" s="226"/>
      <c r="BH85" s="226"/>
      <c r="BI85" s="226"/>
      <c r="BJ85" s="226"/>
      <c r="BK85" s="227"/>
      <c r="BL85" s="85" t="s">
        <v>47</v>
      </c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30"/>
      <c r="BZ85" s="81">
        <v>25700</v>
      </c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29"/>
      <c r="CN85" s="85">
        <v>2650</v>
      </c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30"/>
      <c r="DC85" s="85" t="s">
        <v>47</v>
      </c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30"/>
      <c r="DO85" s="85" t="s">
        <v>47</v>
      </c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30"/>
      <c r="EA85" s="81">
        <v>28350</v>
      </c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29"/>
      <c r="EP85" s="81">
        <v>-28350</v>
      </c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285"/>
    </row>
    <row r="86" spans="1:161" ht="9.75">
      <c r="A86" s="193" t="s">
        <v>88</v>
      </c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216" t="s">
        <v>89</v>
      </c>
      <c r="AX86" s="217"/>
      <c r="AY86" s="217"/>
      <c r="AZ86" s="217"/>
      <c r="BA86" s="217"/>
      <c r="BB86" s="217"/>
      <c r="BC86" s="217"/>
      <c r="BD86" s="218"/>
      <c r="BE86" s="237" t="s">
        <v>80</v>
      </c>
      <c r="BF86" s="217"/>
      <c r="BG86" s="217"/>
      <c r="BH86" s="217"/>
      <c r="BI86" s="217"/>
      <c r="BJ86" s="217"/>
      <c r="BK86" s="218"/>
      <c r="BL86" s="140" t="s">
        <v>47</v>
      </c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53"/>
      <c r="BZ86" s="140">
        <f>-431500</f>
        <v>-431500</v>
      </c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53"/>
      <c r="CN86" s="238">
        <f>-23150</f>
        <v>-23150</v>
      </c>
      <c r="CO86" s="246"/>
      <c r="CP86" s="246"/>
      <c r="CQ86" s="246"/>
      <c r="CR86" s="246"/>
      <c r="CS86" s="246"/>
      <c r="CT86" s="246"/>
      <c r="CU86" s="246"/>
      <c r="CV86" s="246"/>
      <c r="CW86" s="246"/>
      <c r="CX86" s="246"/>
      <c r="CY86" s="246"/>
      <c r="CZ86" s="246"/>
      <c r="DA86" s="246"/>
      <c r="DB86" s="251"/>
      <c r="DC86" s="257">
        <v>-6000</v>
      </c>
      <c r="DD86" s="258"/>
      <c r="DE86" s="258"/>
      <c r="DF86" s="258"/>
      <c r="DG86" s="258"/>
      <c r="DH86" s="258"/>
      <c r="DI86" s="258"/>
      <c r="DJ86" s="258"/>
      <c r="DK86" s="258"/>
      <c r="DL86" s="258"/>
      <c r="DM86" s="258"/>
      <c r="DN86" s="270"/>
      <c r="DO86" s="238" t="s">
        <v>47</v>
      </c>
      <c r="DP86" s="246"/>
      <c r="DQ86" s="246"/>
      <c r="DR86" s="246"/>
      <c r="DS86" s="246"/>
      <c r="DT86" s="246"/>
      <c r="DU86" s="246"/>
      <c r="DV86" s="246"/>
      <c r="DW86" s="246"/>
      <c r="DX86" s="246"/>
      <c r="DY86" s="246"/>
      <c r="DZ86" s="251"/>
      <c r="EA86" s="140">
        <v>-460650</v>
      </c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53"/>
      <c r="EP86" s="238" t="s">
        <v>56</v>
      </c>
      <c r="EQ86" s="246"/>
      <c r="ER86" s="246"/>
      <c r="ES86" s="246"/>
      <c r="ET86" s="246"/>
      <c r="EU86" s="246"/>
      <c r="EV86" s="246"/>
      <c r="EW86" s="246"/>
      <c r="EX86" s="246"/>
      <c r="EY86" s="246"/>
      <c r="EZ86" s="246"/>
      <c r="FA86" s="246"/>
      <c r="FB86" s="246"/>
      <c r="FC86" s="246"/>
      <c r="FD86" s="246"/>
      <c r="FE86" s="284"/>
    </row>
    <row r="87" spans="1:161" ht="9.75">
      <c r="A87" s="193" t="s">
        <v>90</v>
      </c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216" t="s">
        <v>91</v>
      </c>
      <c r="AX87" s="217"/>
      <c r="AY87" s="217"/>
      <c r="AZ87" s="217"/>
      <c r="BA87" s="217"/>
      <c r="BB87" s="217"/>
      <c r="BC87" s="217"/>
      <c r="BD87" s="218"/>
      <c r="BE87" s="237" t="s">
        <v>83</v>
      </c>
      <c r="BF87" s="217"/>
      <c r="BG87" s="217"/>
      <c r="BH87" s="217"/>
      <c r="BI87" s="217"/>
      <c r="BJ87" s="217"/>
      <c r="BK87" s="218"/>
      <c r="BL87" s="140" t="s">
        <v>47</v>
      </c>
      <c r="BM87" s="141"/>
      <c r="BN87" s="141"/>
      <c r="BO87" s="141"/>
      <c r="BP87" s="141"/>
      <c r="BQ87" s="141"/>
      <c r="BR87" s="141"/>
      <c r="BS87" s="141"/>
      <c r="BT87" s="141"/>
      <c r="BU87" s="141"/>
      <c r="BV87" s="141"/>
      <c r="BW87" s="141"/>
      <c r="BX87" s="141"/>
      <c r="BY87" s="153"/>
      <c r="BZ87" s="140">
        <v>457200</v>
      </c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1"/>
      <c r="CL87" s="141"/>
      <c r="CM87" s="153"/>
      <c r="CN87" s="238">
        <f>25800</f>
        <v>25800</v>
      </c>
      <c r="CO87" s="246"/>
      <c r="CP87" s="246"/>
      <c r="CQ87" s="246"/>
      <c r="CR87" s="246"/>
      <c r="CS87" s="246"/>
      <c r="CT87" s="246"/>
      <c r="CU87" s="246"/>
      <c r="CV87" s="246"/>
      <c r="CW87" s="246"/>
      <c r="CX87" s="246"/>
      <c r="CY87" s="246"/>
      <c r="CZ87" s="246"/>
      <c r="DA87" s="246"/>
      <c r="DB87" s="251"/>
      <c r="DC87" s="259">
        <v>6000</v>
      </c>
      <c r="DD87" s="259"/>
      <c r="DE87" s="259"/>
      <c r="DF87" s="259"/>
      <c r="DG87" s="259"/>
      <c r="DH87" s="259"/>
      <c r="DI87" s="259"/>
      <c r="DJ87" s="259"/>
      <c r="DK87" s="259"/>
      <c r="DL87" s="259"/>
      <c r="DM87" s="259"/>
      <c r="DN87" s="259"/>
      <c r="DO87" s="238" t="s">
        <v>47</v>
      </c>
      <c r="DP87" s="246"/>
      <c r="DQ87" s="246"/>
      <c r="DR87" s="246"/>
      <c r="DS87" s="246"/>
      <c r="DT87" s="246"/>
      <c r="DU87" s="246"/>
      <c r="DV87" s="246"/>
      <c r="DW87" s="246"/>
      <c r="DX87" s="246"/>
      <c r="DY87" s="246"/>
      <c r="DZ87" s="251"/>
      <c r="EA87" s="140">
        <v>489000</v>
      </c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1"/>
      <c r="EM87" s="141"/>
      <c r="EN87" s="141"/>
      <c r="EO87" s="153"/>
      <c r="EP87" s="238" t="s">
        <v>56</v>
      </c>
      <c r="EQ87" s="246"/>
      <c r="ER87" s="246"/>
      <c r="ES87" s="246"/>
      <c r="ET87" s="246"/>
      <c r="EU87" s="246"/>
      <c r="EV87" s="246"/>
      <c r="EW87" s="246"/>
      <c r="EX87" s="246"/>
      <c r="EY87" s="246"/>
      <c r="EZ87" s="246"/>
      <c r="FA87" s="246"/>
      <c r="FB87" s="246"/>
      <c r="FC87" s="246"/>
      <c r="FD87" s="246"/>
      <c r="FE87" s="284"/>
    </row>
    <row r="88" spans="1:161" ht="24" customHeight="1">
      <c r="A88" s="194" t="s">
        <v>92</v>
      </c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62" t="s">
        <v>93</v>
      </c>
      <c r="AX88" s="163"/>
      <c r="AY88" s="163"/>
      <c r="AZ88" s="163"/>
      <c r="BA88" s="163"/>
      <c r="BB88" s="163"/>
      <c r="BC88" s="163"/>
      <c r="BD88" s="224"/>
      <c r="BE88" s="239" t="s">
        <v>56</v>
      </c>
      <c r="BF88" s="226"/>
      <c r="BG88" s="226"/>
      <c r="BH88" s="226"/>
      <c r="BI88" s="226"/>
      <c r="BJ88" s="226"/>
      <c r="BK88" s="227"/>
      <c r="BL88" s="81" t="s">
        <v>47</v>
      </c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29"/>
      <c r="BZ88" s="85">
        <v>-14500</v>
      </c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30"/>
      <c r="CN88" s="85">
        <f>8500</f>
        <v>8500</v>
      </c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30"/>
      <c r="DC88" s="238">
        <v>6000</v>
      </c>
      <c r="DD88" s="246"/>
      <c r="DE88" s="246"/>
      <c r="DF88" s="246"/>
      <c r="DG88" s="246"/>
      <c r="DH88" s="246"/>
      <c r="DI88" s="246"/>
      <c r="DJ88" s="246"/>
      <c r="DK88" s="246"/>
      <c r="DL88" s="246"/>
      <c r="DM88" s="246"/>
      <c r="DN88" s="251"/>
      <c r="DO88" s="85" t="s">
        <v>47</v>
      </c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30"/>
      <c r="EA88" s="81">
        <v>0</v>
      </c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29"/>
      <c r="EP88" s="81">
        <v>0</v>
      </c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285"/>
    </row>
    <row r="89" spans="1:161" ht="9.75">
      <c r="A89" s="18" t="s">
        <v>57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219" t="s">
        <v>94</v>
      </c>
      <c r="AX89" s="220"/>
      <c r="AY89" s="220"/>
      <c r="AZ89" s="220"/>
      <c r="BA89" s="220"/>
      <c r="BB89" s="220"/>
      <c r="BC89" s="220"/>
      <c r="BD89" s="221"/>
      <c r="BE89" s="235" t="s">
        <v>80</v>
      </c>
      <c r="BF89" s="214"/>
      <c r="BG89" s="214"/>
      <c r="BH89" s="214"/>
      <c r="BI89" s="214"/>
      <c r="BJ89" s="214"/>
      <c r="BK89" s="215"/>
      <c r="BL89" s="137" t="s">
        <v>47</v>
      </c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52"/>
      <c r="BZ89" s="236" t="s">
        <v>47</v>
      </c>
      <c r="CA89" s="245"/>
      <c r="CB89" s="245"/>
      <c r="CC89" s="245"/>
      <c r="CD89" s="245"/>
      <c r="CE89" s="245"/>
      <c r="CF89" s="245"/>
      <c r="CG89" s="245"/>
      <c r="CH89" s="245"/>
      <c r="CI89" s="245"/>
      <c r="CJ89" s="245"/>
      <c r="CK89" s="245"/>
      <c r="CL89" s="245"/>
      <c r="CM89" s="250"/>
      <c r="CN89" s="236">
        <f>23000</f>
        <v>23000</v>
      </c>
      <c r="CO89" s="245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245"/>
      <c r="DA89" s="245"/>
      <c r="DB89" s="250"/>
      <c r="DC89" s="236">
        <v>6000</v>
      </c>
      <c r="DD89" s="245"/>
      <c r="DE89" s="245"/>
      <c r="DF89" s="245"/>
      <c r="DG89" s="245"/>
      <c r="DH89" s="245"/>
      <c r="DI89" s="245"/>
      <c r="DJ89" s="245"/>
      <c r="DK89" s="245"/>
      <c r="DL89" s="245"/>
      <c r="DM89" s="245"/>
      <c r="DN89" s="250"/>
      <c r="DO89" s="236" t="s">
        <v>47</v>
      </c>
      <c r="DP89" s="245"/>
      <c r="DQ89" s="245"/>
      <c r="DR89" s="245"/>
      <c r="DS89" s="245"/>
      <c r="DT89" s="245"/>
      <c r="DU89" s="245"/>
      <c r="DV89" s="245"/>
      <c r="DW89" s="245"/>
      <c r="DX89" s="245"/>
      <c r="DY89" s="245"/>
      <c r="DZ89" s="250"/>
      <c r="EA89" s="236">
        <v>29000</v>
      </c>
      <c r="EB89" s="245"/>
      <c r="EC89" s="245"/>
      <c r="ED89" s="245"/>
      <c r="EE89" s="245"/>
      <c r="EF89" s="245"/>
      <c r="EG89" s="245"/>
      <c r="EH89" s="245"/>
      <c r="EI89" s="245"/>
      <c r="EJ89" s="245"/>
      <c r="EK89" s="245"/>
      <c r="EL89" s="245"/>
      <c r="EM89" s="245"/>
      <c r="EN89" s="245"/>
      <c r="EO89" s="250"/>
      <c r="EP89" s="236" t="s">
        <v>56</v>
      </c>
      <c r="EQ89" s="245"/>
      <c r="ER89" s="245"/>
      <c r="ES89" s="245"/>
      <c r="ET89" s="245"/>
      <c r="EU89" s="245"/>
      <c r="EV89" s="245"/>
      <c r="EW89" s="245"/>
      <c r="EX89" s="245"/>
      <c r="EY89" s="245"/>
      <c r="EZ89" s="245"/>
      <c r="FA89" s="245"/>
      <c r="FB89" s="245"/>
      <c r="FC89" s="245"/>
      <c r="FD89" s="245"/>
      <c r="FE89" s="283"/>
    </row>
    <row r="90" spans="1:161" ht="9.75">
      <c r="A90" s="193" t="s">
        <v>95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222"/>
      <c r="AX90" s="72"/>
      <c r="AY90" s="72"/>
      <c r="AZ90" s="72"/>
      <c r="BA90" s="72"/>
      <c r="BB90" s="72"/>
      <c r="BC90" s="72"/>
      <c r="BD90" s="223"/>
      <c r="BE90" s="237"/>
      <c r="BF90" s="217"/>
      <c r="BG90" s="217"/>
      <c r="BH90" s="217"/>
      <c r="BI90" s="217"/>
      <c r="BJ90" s="217"/>
      <c r="BK90" s="218"/>
      <c r="BL90" s="140"/>
      <c r="BM90" s="141"/>
      <c r="BN90" s="141"/>
      <c r="BO90" s="141"/>
      <c r="BP90" s="141"/>
      <c r="BQ90" s="141"/>
      <c r="BR90" s="141"/>
      <c r="BS90" s="141"/>
      <c r="BT90" s="141"/>
      <c r="BU90" s="141"/>
      <c r="BV90" s="141"/>
      <c r="BW90" s="141"/>
      <c r="BX90" s="141"/>
      <c r="BY90" s="153"/>
      <c r="BZ90" s="238"/>
      <c r="CA90" s="246"/>
      <c r="CB90" s="246"/>
      <c r="CC90" s="246"/>
      <c r="CD90" s="246"/>
      <c r="CE90" s="246"/>
      <c r="CF90" s="246"/>
      <c r="CG90" s="246"/>
      <c r="CH90" s="246"/>
      <c r="CI90" s="246"/>
      <c r="CJ90" s="246"/>
      <c r="CK90" s="246"/>
      <c r="CL90" s="246"/>
      <c r="CM90" s="251"/>
      <c r="CN90" s="238"/>
      <c r="CO90" s="246"/>
      <c r="CP90" s="246"/>
      <c r="CQ90" s="246"/>
      <c r="CR90" s="246"/>
      <c r="CS90" s="246"/>
      <c r="CT90" s="246"/>
      <c r="CU90" s="246"/>
      <c r="CV90" s="246"/>
      <c r="CW90" s="246"/>
      <c r="CX90" s="246"/>
      <c r="CY90" s="246"/>
      <c r="CZ90" s="246"/>
      <c r="DA90" s="246"/>
      <c r="DB90" s="251"/>
      <c r="DC90" s="238"/>
      <c r="DD90" s="246"/>
      <c r="DE90" s="246"/>
      <c r="DF90" s="246"/>
      <c r="DG90" s="246"/>
      <c r="DH90" s="246"/>
      <c r="DI90" s="246"/>
      <c r="DJ90" s="246"/>
      <c r="DK90" s="246"/>
      <c r="DL90" s="246"/>
      <c r="DM90" s="246"/>
      <c r="DN90" s="251"/>
      <c r="DO90" s="238"/>
      <c r="DP90" s="246"/>
      <c r="DQ90" s="246"/>
      <c r="DR90" s="246"/>
      <c r="DS90" s="246"/>
      <c r="DT90" s="246"/>
      <c r="DU90" s="246"/>
      <c r="DV90" s="246"/>
      <c r="DW90" s="246"/>
      <c r="DX90" s="246"/>
      <c r="DY90" s="246"/>
      <c r="DZ90" s="251"/>
      <c r="EA90" s="238"/>
      <c r="EB90" s="246"/>
      <c r="EC90" s="246"/>
      <c r="ED90" s="246"/>
      <c r="EE90" s="246"/>
      <c r="EF90" s="246"/>
      <c r="EG90" s="246"/>
      <c r="EH90" s="246"/>
      <c r="EI90" s="246"/>
      <c r="EJ90" s="246"/>
      <c r="EK90" s="246"/>
      <c r="EL90" s="246"/>
      <c r="EM90" s="246"/>
      <c r="EN90" s="246"/>
      <c r="EO90" s="251"/>
      <c r="EP90" s="238"/>
      <c r="EQ90" s="246"/>
      <c r="ER90" s="246"/>
      <c r="ES90" s="246"/>
      <c r="ET90" s="246"/>
      <c r="EU90" s="246"/>
      <c r="EV90" s="246"/>
      <c r="EW90" s="246"/>
      <c r="EX90" s="246"/>
      <c r="EY90" s="246"/>
      <c r="EZ90" s="246"/>
      <c r="FA90" s="246"/>
      <c r="FB90" s="246"/>
      <c r="FC90" s="246"/>
      <c r="FD90" s="246"/>
      <c r="FE90" s="284"/>
    </row>
    <row r="91" spans="1:161" ht="9.75">
      <c r="A91" s="193" t="s">
        <v>96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62" t="s">
        <v>97</v>
      </c>
      <c r="AX91" s="163"/>
      <c r="AY91" s="163"/>
      <c r="AZ91" s="163"/>
      <c r="BA91" s="163"/>
      <c r="BB91" s="163"/>
      <c r="BC91" s="163"/>
      <c r="BD91" s="224"/>
      <c r="BE91" s="239" t="s">
        <v>83</v>
      </c>
      <c r="BF91" s="226"/>
      <c r="BG91" s="226"/>
      <c r="BH91" s="226"/>
      <c r="BI91" s="226"/>
      <c r="BJ91" s="226"/>
      <c r="BK91" s="227"/>
      <c r="BL91" s="81" t="s">
        <v>47</v>
      </c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29"/>
      <c r="BZ91" s="81">
        <v>-14500</v>
      </c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29"/>
      <c r="CN91" s="85">
        <f>-14500</f>
        <v>-14500</v>
      </c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30"/>
      <c r="DC91" s="85" t="s">
        <v>47</v>
      </c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30"/>
      <c r="DO91" s="85" t="s">
        <v>47</v>
      </c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30"/>
      <c r="EA91" s="85">
        <v>-29000</v>
      </c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30"/>
      <c r="EP91" s="85" t="s">
        <v>56</v>
      </c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82"/>
    </row>
    <row r="92" spans="1:161" ht="24" customHeight="1">
      <c r="A92" s="194" t="s">
        <v>98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216" t="s">
        <v>99</v>
      </c>
      <c r="AX92" s="217"/>
      <c r="AY92" s="217"/>
      <c r="AZ92" s="217"/>
      <c r="BA92" s="217"/>
      <c r="BB92" s="217"/>
      <c r="BC92" s="217"/>
      <c r="BD92" s="218"/>
      <c r="BE92" s="237" t="s">
        <v>56</v>
      </c>
      <c r="BF92" s="217"/>
      <c r="BG92" s="217"/>
      <c r="BH92" s="217"/>
      <c r="BI92" s="217"/>
      <c r="BJ92" s="217"/>
      <c r="BK92" s="218"/>
      <c r="BL92" s="238" t="s">
        <v>47</v>
      </c>
      <c r="BM92" s="246"/>
      <c r="BN92" s="246"/>
      <c r="BO92" s="246"/>
      <c r="BP92" s="246"/>
      <c r="BQ92" s="246"/>
      <c r="BR92" s="246"/>
      <c r="BS92" s="246"/>
      <c r="BT92" s="246"/>
      <c r="BU92" s="246"/>
      <c r="BV92" s="246"/>
      <c r="BW92" s="246"/>
      <c r="BX92" s="246"/>
      <c r="BY92" s="251"/>
      <c r="BZ92" s="238" t="s">
        <v>47</v>
      </c>
      <c r="CA92" s="246"/>
      <c r="CB92" s="246"/>
      <c r="CC92" s="246"/>
      <c r="CD92" s="246"/>
      <c r="CE92" s="246"/>
      <c r="CF92" s="246"/>
      <c r="CG92" s="246"/>
      <c r="CH92" s="246"/>
      <c r="CI92" s="246"/>
      <c r="CJ92" s="246"/>
      <c r="CK92" s="246"/>
      <c r="CL92" s="246"/>
      <c r="CM92" s="251"/>
      <c r="CN92" s="238" t="s">
        <v>47</v>
      </c>
      <c r="CO92" s="246"/>
      <c r="CP92" s="246"/>
      <c r="CQ92" s="246"/>
      <c r="CR92" s="246"/>
      <c r="CS92" s="246"/>
      <c r="CT92" s="246"/>
      <c r="CU92" s="246"/>
      <c r="CV92" s="246"/>
      <c r="CW92" s="246"/>
      <c r="CX92" s="246"/>
      <c r="CY92" s="246"/>
      <c r="CZ92" s="246"/>
      <c r="DA92" s="246"/>
      <c r="DB92" s="251"/>
      <c r="DC92" s="238" t="s">
        <v>47</v>
      </c>
      <c r="DD92" s="246"/>
      <c r="DE92" s="246"/>
      <c r="DF92" s="246"/>
      <c r="DG92" s="246"/>
      <c r="DH92" s="246"/>
      <c r="DI92" s="246"/>
      <c r="DJ92" s="246"/>
      <c r="DK92" s="246"/>
      <c r="DL92" s="246"/>
      <c r="DM92" s="246"/>
      <c r="DN92" s="251"/>
      <c r="DO92" s="238" t="s">
        <v>47</v>
      </c>
      <c r="DP92" s="246"/>
      <c r="DQ92" s="246"/>
      <c r="DR92" s="246"/>
      <c r="DS92" s="246"/>
      <c r="DT92" s="246"/>
      <c r="DU92" s="246"/>
      <c r="DV92" s="246"/>
      <c r="DW92" s="246"/>
      <c r="DX92" s="246"/>
      <c r="DY92" s="246"/>
      <c r="DZ92" s="251"/>
      <c r="EA92" s="238" t="s">
        <v>47</v>
      </c>
      <c r="EB92" s="246"/>
      <c r="EC92" s="246"/>
      <c r="ED92" s="246"/>
      <c r="EE92" s="246"/>
      <c r="EF92" s="246"/>
      <c r="EG92" s="246"/>
      <c r="EH92" s="246"/>
      <c r="EI92" s="246"/>
      <c r="EJ92" s="246"/>
      <c r="EK92" s="246"/>
      <c r="EL92" s="246"/>
      <c r="EM92" s="246"/>
      <c r="EN92" s="246"/>
      <c r="EO92" s="251"/>
      <c r="EP92" s="238" t="s">
        <v>47</v>
      </c>
      <c r="EQ92" s="246"/>
      <c r="ER92" s="246"/>
      <c r="ES92" s="246"/>
      <c r="ET92" s="246"/>
      <c r="EU92" s="246"/>
      <c r="EV92" s="246"/>
      <c r="EW92" s="246"/>
      <c r="EX92" s="246"/>
      <c r="EY92" s="246"/>
      <c r="EZ92" s="246"/>
      <c r="FA92" s="246"/>
      <c r="FB92" s="246"/>
      <c r="FC92" s="246"/>
      <c r="FD92" s="246"/>
      <c r="FE92" s="284"/>
    </row>
    <row r="93" spans="1:161" ht="9.75">
      <c r="A93" s="18" t="s">
        <v>57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213" t="s">
        <v>100</v>
      </c>
      <c r="AX93" s="214"/>
      <c r="AY93" s="214"/>
      <c r="AZ93" s="214"/>
      <c r="BA93" s="214"/>
      <c r="BB93" s="214"/>
      <c r="BC93" s="214"/>
      <c r="BD93" s="215"/>
      <c r="BE93" s="235" t="s">
        <v>47</v>
      </c>
      <c r="BF93" s="214"/>
      <c r="BG93" s="214"/>
      <c r="BH93" s="214"/>
      <c r="BI93" s="214"/>
      <c r="BJ93" s="214"/>
      <c r="BK93" s="215"/>
      <c r="BL93" s="137" t="s">
        <v>47</v>
      </c>
      <c r="BM93" s="138"/>
      <c r="BN93" s="138"/>
      <c r="BO93" s="138"/>
      <c r="BP93" s="138"/>
      <c r="BQ93" s="138"/>
      <c r="BR93" s="138"/>
      <c r="BS93" s="138"/>
      <c r="BT93" s="138"/>
      <c r="BU93" s="138"/>
      <c r="BV93" s="138"/>
      <c r="BW93" s="138"/>
      <c r="BX93" s="138"/>
      <c r="BY93" s="152"/>
      <c r="BZ93" s="236" t="s">
        <v>47</v>
      </c>
      <c r="CA93" s="245"/>
      <c r="CB93" s="245"/>
      <c r="CC93" s="245"/>
      <c r="CD93" s="245"/>
      <c r="CE93" s="245"/>
      <c r="CF93" s="245"/>
      <c r="CG93" s="245"/>
      <c r="CH93" s="245"/>
      <c r="CI93" s="245"/>
      <c r="CJ93" s="245"/>
      <c r="CK93" s="245"/>
      <c r="CL93" s="245"/>
      <c r="CM93" s="250"/>
      <c r="CN93" s="236" t="s">
        <v>47</v>
      </c>
      <c r="CO93" s="245"/>
      <c r="CP93" s="245"/>
      <c r="CQ93" s="245"/>
      <c r="CR93" s="245"/>
      <c r="CS93" s="245"/>
      <c r="CT93" s="245"/>
      <c r="CU93" s="245"/>
      <c r="CV93" s="245"/>
      <c r="CW93" s="245"/>
      <c r="CX93" s="245"/>
      <c r="CY93" s="245"/>
      <c r="CZ93" s="245"/>
      <c r="DA93" s="245"/>
      <c r="DB93" s="250"/>
      <c r="DC93" s="236" t="s">
        <v>47</v>
      </c>
      <c r="DD93" s="245"/>
      <c r="DE93" s="245"/>
      <c r="DF93" s="245"/>
      <c r="DG93" s="245"/>
      <c r="DH93" s="245"/>
      <c r="DI93" s="245"/>
      <c r="DJ93" s="245"/>
      <c r="DK93" s="245"/>
      <c r="DL93" s="245"/>
      <c r="DM93" s="245"/>
      <c r="DN93" s="250"/>
      <c r="DO93" s="236" t="s">
        <v>47</v>
      </c>
      <c r="DP93" s="245"/>
      <c r="DQ93" s="245"/>
      <c r="DR93" s="245"/>
      <c r="DS93" s="245"/>
      <c r="DT93" s="245"/>
      <c r="DU93" s="245"/>
      <c r="DV93" s="245"/>
      <c r="DW93" s="245"/>
      <c r="DX93" s="245"/>
      <c r="DY93" s="245"/>
      <c r="DZ93" s="250"/>
      <c r="EA93" s="236" t="s">
        <v>47</v>
      </c>
      <c r="EB93" s="245"/>
      <c r="EC93" s="245"/>
      <c r="ED93" s="245"/>
      <c r="EE93" s="245"/>
      <c r="EF93" s="245"/>
      <c r="EG93" s="245"/>
      <c r="EH93" s="245"/>
      <c r="EI93" s="245"/>
      <c r="EJ93" s="245"/>
      <c r="EK93" s="245"/>
      <c r="EL93" s="245"/>
      <c r="EM93" s="245"/>
      <c r="EN93" s="245"/>
      <c r="EO93" s="250"/>
      <c r="EP93" s="236" t="s">
        <v>47</v>
      </c>
      <c r="EQ93" s="245"/>
      <c r="ER93" s="245"/>
      <c r="ES93" s="245"/>
      <c r="ET93" s="245"/>
      <c r="EU93" s="245"/>
      <c r="EV93" s="245"/>
      <c r="EW93" s="245"/>
      <c r="EX93" s="245"/>
      <c r="EY93" s="245"/>
      <c r="EZ93" s="245"/>
      <c r="FA93" s="245"/>
      <c r="FB93" s="245"/>
      <c r="FC93" s="245"/>
      <c r="FD93" s="245"/>
      <c r="FE93" s="283"/>
    </row>
    <row r="94" spans="1:161" ht="22.5" customHeight="1">
      <c r="A94" s="193" t="s">
        <v>101</v>
      </c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216"/>
      <c r="AX94" s="217"/>
      <c r="AY94" s="217"/>
      <c r="AZ94" s="217"/>
      <c r="BA94" s="217"/>
      <c r="BB94" s="217"/>
      <c r="BC94" s="217"/>
      <c r="BD94" s="218"/>
      <c r="BE94" s="237"/>
      <c r="BF94" s="217"/>
      <c r="BG94" s="217"/>
      <c r="BH94" s="217"/>
      <c r="BI94" s="217"/>
      <c r="BJ94" s="217"/>
      <c r="BK94" s="218"/>
      <c r="BL94" s="140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53"/>
      <c r="BZ94" s="238"/>
      <c r="CA94" s="246"/>
      <c r="CB94" s="246"/>
      <c r="CC94" s="246"/>
      <c r="CD94" s="246"/>
      <c r="CE94" s="246"/>
      <c r="CF94" s="246"/>
      <c r="CG94" s="246"/>
      <c r="CH94" s="246"/>
      <c r="CI94" s="246"/>
      <c r="CJ94" s="246"/>
      <c r="CK94" s="246"/>
      <c r="CL94" s="246"/>
      <c r="CM94" s="251"/>
      <c r="CN94" s="238"/>
      <c r="CO94" s="246"/>
      <c r="CP94" s="246"/>
      <c r="CQ94" s="246"/>
      <c r="CR94" s="246"/>
      <c r="CS94" s="246"/>
      <c r="CT94" s="246"/>
      <c r="CU94" s="246"/>
      <c r="CV94" s="246"/>
      <c r="CW94" s="246"/>
      <c r="CX94" s="246"/>
      <c r="CY94" s="246"/>
      <c r="CZ94" s="246"/>
      <c r="DA94" s="246"/>
      <c r="DB94" s="251"/>
      <c r="DC94" s="238"/>
      <c r="DD94" s="246"/>
      <c r="DE94" s="246"/>
      <c r="DF94" s="246"/>
      <c r="DG94" s="246"/>
      <c r="DH94" s="246"/>
      <c r="DI94" s="246"/>
      <c r="DJ94" s="246"/>
      <c r="DK94" s="246"/>
      <c r="DL94" s="246"/>
      <c r="DM94" s="246"/>
      <c r="DN94" s="251"/>
      <c r="DO94" s="238"/>
      <c r="DP94" s="246"/>
      <c r="DQ94" s="246"/>
      <c r="DR94" s="246"/>
      <c r="DS94" s="246"/>
      <c r="DT94" s="246"/>
      <c r="DU94" s="246"/>
      <c r="DV94" s="246"/>
      <c r="DW94" s="246"/>
      <c r="DX94" s="246"/>
      <c r="DY94" s="246"/>
      <c r="DZ94" s="251"/>
      <c r="EA94" s="238"/>
      <c r="EB94" s="246"/>
      <c r="EC94" s="246"/>
      <c r="ED94" s="246"/>
      <c r="EE94" s="246"/>
      <c r="EF94" s="246"/>
      <c r="EG94" s="246"/>
      <c r="EH94" s="246"/>
      <c r="EI94" s="246"/>
      <c r="EJ94" s="246"/>
      <c r="EK94" s="246"/>
      <c r="EL94" s="246"/>
      <c r="EM94" s="246"/>
      <c r="EN94" s="246"/>
      <c r="EO94" s="251"/>
      <c r="EP94" s="238"/>
      <c r="EQ94" s="246"/>
      <c r="ER94" s="246"/>
      <c r="ES94" s="246"/>
      <c r="ET94" s="246"/>
      <c r="EU94" s="246"/>
      <c r="EV94" s="246"/>
      <c r="EW94" s="246"/>
      <c r="EX94" s="246"/>
      <c r="EY94" s="246"/>
      <c r="EZ94" s="246"/>
      <c r="FA94" s="246"/>
      <c r="FB94" s="246"/>
      <c r="FC94" s="246"/>
      <c r="FD94" s="246"/>
      <c r="FE94" s="284"/>
    </row>
    <row r="95" spans="1:161" ht="22.5" customHeight="1">
      <c r="A95" s="193" t="s">
        <v>102</v>
      </c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216" t="s">
        <v>103</v>
      </c>
      <c r="AX95" s="217"/>
      <c r="AY95" s="217"/>
      <c r="AZ95" s="217"/>
      <c r="BA95" s="217"/>
      <c r="BB95" s="217"/>
      <c r="BC95" s="217"/>
      <c r="BD95" s="218"/>
      <c r="BE95" s="237" t="s">
        <v>47</v>
      </c>
      <c r="BF95" s="217"/>
      <c r="BG95" s="217"/>
      <c r="BH95" s="217"/>
      <c r="BI95" s="217"/>
      <c r="BJ95" s="217"/>
      <c r="BK95" s="218"/>
      <c r="BL95" s="140" t="s">
        <v>47</v>
      </c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53"/>
      <c r="BZ95" s="238" t="s">
        <v>47</v>
      </c>
      <c r="CA95" s="246"/>
      <c r="CB95" s="246"/>
      <c r="CC95" s="246"/>
      <c r="CD95" s="246"/>
      <c r="CE95" s="246"/>
      <c r="CF95" s="246"/>
      <c r="CG95" s="246"/>
      <c r="CH95" s="246"/>
      <c r="CI95" s="246"/>
      <c r="CJ95" s="246"/>
      <c r="CK95" s="246"/>
      <c r="CL95" s="246"/>
      <c r="CM95" s="251"/>
      <c r="CN95" s="238" t="s">
        <v>47</v>
      </c>
      <c r="CO95" s="246"/>
      <c r="CP95" s="246"/>
      <c r="CQ95" s="246"/>
      <c r="CR95" s="246"/>
      <c r="CS95" s="246"/>
      <c r="CT95" s="246"/>
      <c r="CU95" s="246"/>
      <c r="CV95" s="246"/>
      <c r="CW95" s="246"/>
      <c r="CX95" s="246"/>
      <c r="CY95" s="246"/>
      <c r="CZ95" s="246"/>
      <c r="DA95" s="246"/>
      <c r="DB95" s="251"/>
      <c r="DC95" s="238" t="s">
        <v>47</v>
      </c>
      <c r="DD95" s="246"/>
      <c r="DE95" s="246"/>
      <c r="DF95" s="246"/>
      <c r="DG95" s="246"/>
      <c r="DH95" s="246"/>
      <c r="DI95" s="246"/>
      <c r="DJ95" s="246"/>
      <c r="DK95" s="246"/>
      <c r="DL95" s="246"/>
      <c r="DM95" s="246"/>
      <c r="DN95" s="251"/>
      <c r="DO95" s="238" t="s">
        <v>47</v>
      </c>
      <c r="DP95" s="246"/>
      <c r="DQ95" s="246"/>
      <c r="DR95" s="246"/>
      <c r="DS95" s="246"/>
      <c r="DT95" s="246"/>
      <c r="DU95" s="246"/>
      <c r="DV95" s="246"/>
      <c r="DW95" s="246"/>
      <c r="DX95" s="246"/>
      <c r="DY95" s="246"/>
      <c r="DZ95" s="251"/>
      <c r="EA95" s="238" t="s">
        <v>47</v>
      </c>
      <c r="EB95" s="246"/>
      <c r="EC95" s="246"/>
      <c r="ED95" s="246"/>
      <c r="EE95" s="246"/>
      <c r="EF95" s="246"/>
      <c r="EG95" s="246"/>
      <c r="EH95" s="246"/>
      <c r="EI95" s="246"/>
      <c r="EJ95" s="246"/>
      <c r="EK95" s="246"/>
      <c r="EL95" s="246"/>
      <c r="EM95" s="246"/>
      <c r="EN95" s="246"/>
      <c r="EO95" s="251"/>
      <c r="EP95" s="238" t="s">
        <v>47</v>
      </c>
      <c r="EQ95" s="246"/>
      <c r="ER95" s="246"/>
      <c r="ES95" s="246"/>
      <c r="ET95" s="246"/>
      <c r="EU95" s="246"/>
      <c r="EV95" s="246"/>
      <c r="EW95" s="246"/>
      <c r="EX95" s="246"/>
      <c r="EY95" s="246"/>
      <c r="EZ95" s="246"/>
      <c r="FA95" s="246"/>
      <c r="FB95" s="246"/>
      <c r="FC95" s="246"/>
      <c r="FD95" s="246"/>
      <c r="FE95" s="284"/>
    </row>
    <row r="96" spans="1:161" ht="12.75" customHeight="1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</row>
    <row r="97" ht="9.75">
      <c r="FE97" s="71" t="s">
        <v>104</v>
      </c>
    </row>
    <row r="98" ht="3.75" customHeight="1"/>
    <row r="99" spans="1:161" ht="12" customHeight="1">
      <c r="A99" s="10" t="s">
        <v>34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25"/>
      <c r="AW99" s="36" t="s">
        <v>35</v>
      </c>
      <c r="AX99" s="37"/>
      <c r="AY99" s="37"/>
      <c r="AZ99" s="37"/>
      <c r="BA99" s="37"/>
      <c r="BB99" s="37"/>
      <c r="BC99" s="37"/>
      <c r="BD99" s="38"/>
      <c r="BE99" s="36" t="s">
        <v>36</v>
      </c>
      <c r="BF99" s="37"/>
      <c r="BG99" s="37"/>
      <c r="BH99" s="37"/>
      <c r="BI99" s="37"/>
      <c r="BJ99" s="37"/>
      <c r="BK99" s="38"/>
      <c r="BL99" s="36" t="s">
        <v>37</v>
      </c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8"/>
      <c r="BZ99" s="131" t="s">
        <v>38</v>
      </c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32"/>
      <c r="DT99" s="132"/>
      <c r="DU99" s="132"/>
      <c r="DV99" s="132"/>
      <c r="DW99" s="132"/>
      <c r="DX99" s="132"/>
      <c r="DY99" s="132"/>
      <c r="DZ99" s="132"/>
      <c r="EA99" s="132"/>
      <c r="EB99" s="132"/>
      <c r="EC99" s="132"/>
      <c r="ED99" s="132"/>
      <c r="EE99" s="132"/>
      <c r="EF99" s="132"/>
      <c r="EG99" s="132"/>
      <c r="EH99" s="132"/>
      <c r="EI99" s="132"/>
      <c r="EJ99" s="132"/>
      <c r="EK99" s="132"/>
      <c r="EL99" s="132"/>
      <c r="EM99" s="132"/>
      <c r="EN99" s="132"/>
      <c r="EO99" s="170"/>
      <c r="EP99" s="36" t="s">
        <v>39</v>
      </c>
      <c r="EQ99" s="37"/>
      <c r="ER99" s="37"/>
      <c r="ES99" s="37"/>
      <c r="ET99" s="37"/>
      <c r="EU99" s="37"/>
      <c r="EV99" s="37"/>
      <c r="EW99" s="37"/>
      <c r="EX99" s="37"/>
      <c r="EY99" s="37"/>
      <c r="EZ99" s="37"/>
      <c r="FA99" s="37"/>
      <c r="FB99" s="37"/>
      <c r="FC99" s="37"/>
      <c r="FD99" s="37"/>
      <c r="FE99" s="37"/>
    </row>
    <row r="100" spans="1:161" ht="34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26"/>
      <c r="AW100" s="39"/>
      <c r="AX100" s="40"/>
      <c r="AY100" s="40"/>
      <c r="AZ100" s="40"/>
      <c r="BA100" s="40"/>
      <c r="BB100" s="40"/>
      <c r="BC100" s="40"/>
      <c r="BD100" s="41"/>
      <c r="BE100" s="39"/>
      <c r="BF100" s="40"/>
      <c r="BG100" s="40"/>
      <c r="BH100" s="40"/>
      <c r="BI100" s="40"/>
      <c r="BJ100" s="40"/>
      <c r="BK100" s="41"/>
      <c r="BL100" s="39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1"/>
      <c r="BZ100" s="133" t="s">
        <v>51</v>
      </c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51"/>
      <c r="CN100" s="133" t="s">
        <v>52</v>
      </c>
      <c r="CO100" s="134"/>
      <c r="CP100" s="134"/>
      <c r="CQ100" s="134"/>
      <c r="CR100" s="134"/>
      <c r="CS100" s="134"/>
      <c r="CT100" s="134"/>
      <c r="CU100" s="134"/>
      <c r="CV100" s="134"/>
      <c r="CW100" s="134"/>
      <c r="CX100" s="134"/>
      <c r="CY100" s="134"/>
      <c r="CZ100" s="134"/>
      <c r="DA100" s="134"/>
      <c r="DB100" s="151"/>
      <c r="DC100" s="133" t="s">
        <v>53</v>
      </c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51"/>
      <c r="DO100" s="133" t="s">
        <v>43</v>
      </c>
      <c r="DP100" s="134"/>
      <c r="DQ100" s="134"/>
      <c r="DR100" s="134"/>
      <c r="DS100" s="134"/>
      <c r="DT100" s="134"/>
      <c r="DU100" s="134"/>
      <c r="DV100" s="134"/>
      <c r="DW100" s="134"/>
      <c r="DX100" s="134"/>
      <c r="DY100" s="134"/>
      <c r="DZ100" s="151"/>
      <c r="EA100" s="133" t="s">
        <v>44</v>
      </c>
      <c r="EB100" s="134"/>
      <c r="EC100" s="134"/>
      <c r="ED100" s="134"/>
      <c r="EE100" s="134"/>
      <c r="EF100" s="134"/>
      <c r="EG100" s="134"/>
      <c r="EH100" s="134"/>
      <c r="EI100" s="134"/>
      <c r="EJ100" s="134"/>
      <c r="EK100" s="134"/>
      <c r="EL100" s="134"/>
      <c r="EM100" s="134"/>
      <c r="EN100" s="134"/>
      <c r="EO100" s="151"/>
      <c r="EP100" s="39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</row>
    <row r="101" spans="1:161" s="3" customFormat="1" ht="10.5">
      <c r="A101" s="12">
        <v>1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27"/>
      <c r="AW101" s="42">
        <v>2</v>
      </c>
      <c r="AX101" s="43"/>
      <c r="AY101" s="43"/>
      <c r="AZ101" s="43"/>
      <c r="BA101" s="43"/>
      <c r="BB101" s="43"/>
      <c r="BC101" s="43"/>
      <c r="BD101" s="44"/>
      <c r="BE101" s="42">
        <v>3</v>
      </c>
      <c r="BF101" s="43"/>
      <c r="BG101" s="43"/>
      <c r="BH101" s="43"/>
      <c r="BI101" s="43"/>
      <c r="BJ101" s="43"/>
      <c r="BK101" s="44"/>
      <c r="BL101" s="42">
        <v>4</v>
      </c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4"/>
      <c r="BZ101" s="42">
        <v>5</v>
      </c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4"/>
      <c r="CN101" s="42">
        <v>6</v>
      </c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4"/>
      <c r="DC101" s="42">
        <v>7</v>
      </c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4"/>
      <c r="DO101" s="42">
        <v>8</v>
      </c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4"/>
      <c r="EA101" s="42">
        <v>9</v>
      </c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4"/>
      <c r="EP101" s="42">
        <v>10</v>
      </c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</row>
    <row r="102" spans="1:161" ht="24" customHeight="1">
      <c r="A102" s="194" t="s">
        <v>105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4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194"/>
      <c r="AI102" s="194"/>
      <c r="AJ102" s="194"/>
      <c r="AK102" s="194"/>
      <c r="AL102" s="194"/>
      <c r="AM102" s="194"/>
      <c r="AN102" s="194"/>
      <c r="AO102" s="194"/>
      <c r="AP102" s="194"/>
      <c r="AQ102" s="194"/>
      <c r="AR102" s="194"/>
      <c r="AS102" s="194"/>
      <c r="AT102" s="194"/>
      <c r="AU102" s="194"/>
      <c r="AV102" s="194"/>
      <c r="AW102" s="45" t="s">
        <v>106</v>
      </c>
      <c r="AX102" s="46"/>
      <c r="AY102" s="46"/>
      <c r="AZ102" s="46"/>
      <c r="BA102" s="46"/>
      <c r="BB102" s="46"/>
      <c r="BC102" s="46"/>
      <c r="BD102" s="47"/>
      <c r="BE102" s="94" t="s">
        <v>56</v>
      </c>
      <c r="BF102" s="46"/>
      <c r="BG102" s="46"/>
      <c r="BH102" s="46"/>
      <c r="BI102" s="46"/>
      <c r="BJ102" s="46"/>
      <c r="BK102" s="47"/>
      <c r="BL102" s="76" t="s">
        <v>47</v>
      </c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8"/>
      <c r="BZ102" s="76" t="s">
        <v>47</v>
      </c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8"/>
      <c r="CN102" s="76" t="s">
        <v>47</v>
      </c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8"/>
      <c r="DC102" s="260" t="s">
        <v>47</v>
      </c>
      <c r="DD102" s="261"/>
      <c r="DE102" s="261"/>
      <c r="DF102" s="261"/>
      <c r="DG102" s="261"/>
      <c r="DH102" s="261"/>
      <c r="DI102" s="261"/>
      <c r="DJ102" s="261"/>
      <c r="DK102" s="261"/>
      <c r="DL102" s="261"/>
      <c r="DM102" s="261"/>
      <c r="DN102" s="271"/>
      <c r="DO102" s="292" t="s">
        <v>47</v>
      </c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8"/>
      <c r="EA102" s="292" t="s">
        <v>47</v>
      </c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8"/>
      <c r="EP102" s="292" t="s">
        <v>47</v>
      </c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286"/>
    </row>
    <row r="103" spans="1:161" ht="9.75">
      <c r="A103" s="18" t="s">
        <v>57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55" t="s">
        <v>107</v>
      </c>
      <c r="AX103" s="56"/>
      <c r="AY103" s="56"/>
      <c r="AZ103" s="56"/>
      <c r="BA103" s="56"/>
      <c r="BB103" s="56"/>
      <c r="BC103" s="56"/>
      <c r="BD103" s="57"/>
      <c r="BE103" s="96" t="s">
        <v>47</v>
      </c>
      <c r="BF103" s="56"/>
      <c r="BG103" s="56"/>
      <c r="BH103" s="56"/>
      <c r="BI103" s="56"/>
      <c r="BJ103" s="56"/>
      <c r="BK103" s="57"/>
      <c r="BL103" s="137" t="s">
        <v>47</v>
      </c>
      <c r="BM103" s="138"/>
      <c r="BN103" s="138"/>
      <c r="BO103" s="138"/>
      <c r="BP103" s="138"/>
      <c r="BQ103" s="138"/>
      <c r="BR103" s="138"/>
      <c r="BS103" s="138"/>
      <c r="BT103" s="138"/>
      <c r="BU103" s="138"/>
      <c r="BV103" s="138"/>
      <c r="BW103" s="138"/>
      <c r="BX103" s="138"/>
      <c r="BY103" s="152"/>
      <c r="BZ103" s="252" t="s">
        <v>47</v>
      </c>
      <c r="CA103" s="253"/>
      <c r="CB103" s="253"/>
      <c r="CC103" s="253"/>
      <c r="CD103" s="253"/>
      <c r="CE103" s="253"/>
      <c r="CF103" s="253"/>
      <c r="CG103" s="253"/>
      <c r="CH103" s="253"/>
      <c r="CI103" s="253"/>
      <c r="CJ103" s="253"/>
      <c r="CK103" s="253"/>
      <c r="CL103" s="253"/>
      <c r="CM103" s="256"/>
      <c r="CN103" s="252" t="s">
        <v>47</v>
      </c>
      <c r="CO103" s="253"/>
      <c r="CP103" s="253"/>
      <c r="CQ103" s="253"/>
      <c r="CR103" s="253"/>
      <c r="CS103" s="253"/>
      <c r="CT103" s="253"/>
      <c r="CU103" s="253"/>
      <c r="CV103" s="253"/>
      <c r="CW103" s="253"/>
      <c r="CX103" s="253"/>
      <c r="CY103" s="253"/>
      <c r="CZ103" s="253"/>
      <c r="DA103" s="253"/>
      <c r="DB103" s="256"/>
      <c r="DC103" s="262" t="s">
        <v>47</v>
      </c>
      <c r="DD103" s="263"/>
      <c r="DE103" s="263"/>
      <c r="DF103" s="263"/>
      <c r="DG103" s="263"/>
      <c r="DH103" s="263"/>
      <c r="DI103" s="263"/>
      <c r="DJ103" s="263"/>
      <c r="DK103" s="263"/>
      <c r="DL103" s="263"/>
      <c r="DM103" s="263"/>
      <c r="DN103" s="272"/>
      <c r="DO103" s="293" t="s">
        <v>47</v>
      </c>
      <c r="DP103" s="253"/>
      <c r="DQ103" s="253"/>
      <c r="DR103" s="253"/>
      <c r="DS103" s="253"/>
      <c r="DT103" s="253"/>
      <c r="DU103" s="253"/>
      <c r="DV103" s="253"/>
      <c r="DW103" s="253"/>
      <c r="DX103" s="253"/>
      <c r="DY103" s="253"/>
      <c r="DZ103" s="256"/>
      <c r="EA103" s="293" t="s">
        <v>47</v>
      </c>
      <c r="EB103" s="253"/>
      <c r="EC103" s="253"/>
      <c r="ED103" s="253"/>
      <c r="EE103" s="253"/>
      <c r="EF103" s="253"/>
      <c r="EG103" s="253"/>
      <c r="EH103" s="253"/>
      <c r="EI103" s="253"/>
      <c r="EJ103" s="253"/>
      <c r="EK103" s="253"/>
      <c r="EL103" s="253"/>
      <c r="EM103" s="253"/>
      <c r="EN103" s="253"/>
      <c r="EO103" s="256"/>
      <c r="EP103" s="293" t="s">
        <v>47</v>
      </c>
      <c r="EQ103" s="253"/>
      <c r="ER103" s="253"/>
      <c r="ES103" s="253"/>
      <c r="ET103" s="253"/>
      <c r="EU103" s="253"/>
      <c r="EV103" s="253"/>
      <c r="EW103" s="253"/>
      <c r="EX103" s="253"/>
      <c r="EY103" s="253"/>
      <c r="EZ103" s="253"/>
      <c r="FA103" s="253"/>
      <c r="FB103" s="253"/>
      <c r="FC103" s="253"/>
      <c r="FD103" s="253"/>
      <c r="FE103" s="287"/>
    </row>
    <row r="104" spans="1:161" ht="23.25" customHeight="1">
      <c r="A104" s="193" t="s">
        <v>108</v>
      </c>
      <c r="B104" s="193"/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  <c r="AC104" s="193"/>
      <c r="AD104" s="193"/>
      <c r="AE104" s="193"/>
      <c r="AF104" s="193"/>
      <c r="AG104" s="193"/>
      <c r="AH104" s="193"/>
      <c r="AI104" s="193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58"/>
      <c r="AX104" s="59"/>
      <c r="AY104" s="59"/>
      <c r="AZ104" s="59"/>
      <c r="BA104" s="59"/>
      <c r="BB104" s="59"/>
      <c r="BC104" s="59"/>
      <c r="BD104" s="60"/>
      <c r="BE104" s="98"/>
      <c r="BF104" s="59"/>
      <c r="BG104" s="59"/>
      <c r="BH104" s="59"/>
      <c r="BI104" s="59"/>
      <c r="BJ104" s="59"/>
      <c r="BK104" s="60"/>
      <c r="BL104" s="140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53"/>
      <c r="BZ104" s="100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42"/>
      <c r="CN104" s="100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42"/>
      <c r="DC104" s="264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273"/>
      <c r="DO104" s="100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42"/>
      <c r="EA104" s="100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42"/>
      <c r="EP104" s="100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87"/>
    </row>
    <row r="105" spans="1:161" ht="23.25" customHeight="1">
      <c r="A105" s="196" t="s">
        <v>109</v>
      </c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196"/>
      <c r="AS105" s="196"/>
      <c r="AT105" s="196"/>
      <c r="AU105" s="196"/>
      <c r="AV105" s="206"/>
      <c r="AW105" s="61" t="s">
        <v>110</v>
      </c>
      <c r="AX105" s="62"/>
      <c r="AY105" s="62"/>
      <c r="AZ105" s="62"/>
      <c r="BA105" s="62"/>
      <c r="BB105" s="62"/>
      <c r="BC105" s="62"/>
      <c r="BD105" s="63"/>
      <c r="BE105" s="101" t="s">
        <v>47</v>
      </c>
      <c r="BF105" s="62"/>
      <c r="BG105" s="62"/>
      <c r="BH105" s="62"/>
      <c r="BI105" s="62"/>
      <c r="BJ105" s="62"/>
      <c r="BK105" s="63"/>
      <c r="BL105" s="240" t="s">
        <v>47</v>
      </c>
      <c r="BM105" s="247"/>
      <c r="BN105" s="247"/>
      <c r="BO105" s="247"/>
      <c r="BP105" s="247"/>
      <c r="BQ105" s="247"/>
      <c r="BR105" s="247"/>
      <c r="BS105" s="247"/>
      <c r="BT105" s="247"/>
      <c r="BU105" s="247"/>
      <c r="BV105" s="247"/>
      <c r="BW105" s="247"/>
      <c r="BX105" s="247"/>
      <c r="BY105" s="254"/>
      <c r="BZ105" s="102" t="s">
        <v>47</v>
      </c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43"/>
      <c r="CN105" s="102" t="s">
        <v>47</v>
      </c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43"/>
      <c r="DC105" s="265" t="s">
        <v>47</v>
      </c>
      <c r="DD105" s="266"/>
      <c r="DE105" s="266"/>
      <c r="DF105" s="266"/>
      <c r="DG105" s="266"/>
      <c r="DH105" s="266"/>
      <c r="DI105" s="266"/>
      <c r="DJ105" s="266"/>
      <c r="DK105" s="266"/>
      <c r="DL105" s="266"/>
      <c r="DM105" s="266"/>
      <c r="DN105" s="274"/>
      <c r="DO105" s="102" t="s">
        <v>47</v>
      </c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43"/>
      <c r="EA105" s="102" t="s">
        <v>47</v>
      </c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43"/>
      <c r="EP105" s="102" t="s">
        <v>47</v>
      </c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84"/>
    </row>
    <row r="106" ht="6" customHeight="1"/>
    <row r="107" spans="1:161" s="2" customFormat="1" ht="13.5" customHeight="1">
      <c r="A107" s="197" t="s">
        <v>111</v>
      </c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7"/>
      <c r="DT107" s="197"/>
      <c r="DU107" s="197"/>
      <c r="DV107" s="197"/>
      <c r="DW107" s="197"/>
      <c r="DX107" s="197"/>
      <c r="DY107" s="197"/>
      <c r="DZ107" s="197"/>
      <c r="EA107" s="197"/>
      <c r="EB107" s="197"/>
      <c r="EC107" s="197"/>
      <c r="ED107" s="197"/>
      <c r="EE107" s="197"/>
      <c r="EF107" s="197"/>
      <c r="EG107" s="197"/>
      <c r="EH107" s="197"/>
      <c r="EI107" s="197"/>
      <c r="EJ107" s="197"/>
      <c r="EK107" s="197"/>
      <c r="EL107" s="197"/>
      <c r="EM107" s="197"/>
      <c r="EN107" s="197"/>
      <c r="EO107" s="197"/>
      <c r="EP107" s="197"/>
      <c r="EQ107" s="197"/>
      <c r="ER107" s="197"/>
      <c r="ES107" s="197"/>
      <c r="ET107" s="197"/>
      <c r="EU107" s="197"/>
      <c r="EV107" s="197"/>
      <c r="EW107" s="197"/>
      <c r="EX107" s="197"/>
      <c r="EY107" s="197"/>
      <c r="EZ107" s="197"/>
      <c r="FA107" s="197"/>
      <c r="FB107" s="197"/>
      <c r="FC107" s="197"/>
      <c r="FD107" s="197"/>
      <c r="FE107" s="197"/>
    </row>
    <row r="108" spans="1:161" s="4" customFormat="1" ht="6" customHeight="1">
      <c r="A108" s="198"/>
      <c r="B108" s="198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  <c r="EG108" s="198"/>
      <c r="EH108" s="198"/>
      <c r="EI108" s="198"/>
      <c r="EJ108" s="198"/>
      <c r="EK108" s="198"/>
      <c r="EL108" s="198"/>
      <c r="EM108" s="198"/>
      <c r="EN108" s="198"/>
      <c r="EO108" s="198"/>
      <c r="EP108" s="198"/>
      <c r="EQ108" s="198"/>
      <c r="ER108" s="198"/>
      <c r="ES108" s="198"/>
      <c r="ET108" s="198"/>
      <c r="EU108" s="198"/>
      <c r="EV108" s="198"/>
      <c r="EW108" s="198"/>
      <c r="EX108" s="198"/>
      <c r="EY108" s="198"/>
      <c r="EZ108" s="198"/>
      <c r="FA108" s="198"/>
      <c r="FB108" s="198"/>
      <c r="FC108" s="198"/>
      <c r="FD108" s="198"/>
      <c r="FE108" s="198"/>
    </row>
    <row r="109" spans="1:145" ht="12" customHeight="1">
      <c r="A109" s="199" t="s">
        <v>34</v>
      </c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207"/>
      <c r="AW109" s="36" t="s">
        <v>35</v>
      </c>
      <c r="AX109" s="37"/>
      <c r="AY109" s="37"/>
      <c r="AZ109" s="37"/>
      <c r="BA109" s="37"/>
      <c r="BB109" s="37"/>
      <c r="BC109" s="37"/>
      <c r="BD109" s="38"/>
      <c r="BE109" s="36" t="s">
        <v>36</v>
      </c>
      <c r="BF109" s="37"/>
      <c r="BG109" s="37"/>
      <c r="BH109" s="37"/>
      <c r="BI109" s="37"/>
      <c r="BJ109" s="37"/>
      <c r="BK109" s="38"/>
      <c r="BL109" s="131" t="s">
        <v>112</v>
      </c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132"/>
      <c r="DR109" s="132"/>
      <c r="DS109" s="132"/>
      <c r="DT109" s="132"/>
      <c r="DU109" s="132"/>
      <c r="DV109" s="132"/>
      <c r="DW109" s="132"/>
      <c r="DX109" s="132"/>
      <c r="DY109" s="132"/>
      <c r="DZ109" s="132"/>
      <c r="EA109" s="132"/>
      <c r="EB109" s="132"/>
      <c r="EC109" s="132"/>
      <c r="ED109" s="132"/>
      <c r="EE109" s="132"/>
      <c r="EF109" s="132"/>
      <c r="EG109" s="132"/>
      <c r="EH109" s="132"/>
      <c r="EI109" s="132"/>
      <c r="EJ109" s="132"/>
      <c r="EK109" s="132"/>
      <c r="EL109" s="132"/>
      <c r="EM109" s="132"/>
      <c r="EN109" s="132"/>
      <c r="EO109" s="132"/>
    </row>
    <row r="110" spans="1:145" ht="34.5" customHeight="1">
      <c r="A110" s="200"/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8"/>
      <c r="AW110" s="39"/>
      <c r="AX110" s="40"/>
      <c r="AY110" s="40"/>
      <c r="AZ110" s="40"/>
      <c r="BA110" s="40"/>
      <c r="BB110" s="40"/>
      <c r="BC110" s="40"/>
      <c r="BD110" s="41"/>
      <c r="BE110" s="39"/>
      <c r="BF110" s="40"/>
      <c r="BG110" s="40"/>
      <c r="BH110" s="40"/>
      <c r="BI110" s="40"/>
      <c r="BJ110" s="40"/>
      <c r="BK110" s="41"/>
      <c r="BL110" s="133" t="s">
        <v>51</v>
      </c>
      <c r="BM110" s="134"/>
      <c r="BN110" s="134"/>
      <c r="BO110" s="134"/>
      <c r="BP110" s="134"/>
      <c r="BQ110" s="134"/>
      <c r="BR110" s="134"/>
      <c r="BS110" s="134"/>
      <c r="BT110" s="134"/>
      <c r="BU110" s="134"/>
      <c r="BV110" s="134"/>
      <c r="BW110" s="134"/>
      <c r="BX110" s="134"/>
      <c r="BY110" s="151"/>
      <c r="BZ110" s="133" t="s">
        <v>52</v>
      </c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51"/>
      <c r="CN110" s="133" t="s">
        <v>53</v>
      </c>
      <c r="CO110" s="134"/>
      <c r="CP110" s="134"/>
      <c r="CQ110" s="134"/>
      <c r="CR110" s="134"/>
      <c r="CS110" s="134"/>
      <c r="CT110" s="134"/>
      <c r="CU110" s="134"/>
      <c r="CV110" s="134"/>
      <c r="CW110" s="134"/>
      <c r="CX110" s="134"/>
      <c r="CY110" s="134"/>
      <c r="CZ110" s="134"/>
      <c r="DA110" s="134"/>
      <c r="DB110" s="151"/>
      <c r="DC110" s="133" t="s">
        <v>43</v>
      </c>
      <c r="DD110" s="134"/>
      <c r="DE110" s="134"/>
      <c r="DF110" s="134"/>
      <c r="DG110" s="134"/>
      <c r="DH110" s="134"/>
      <c r="DI110" s="134"/>
      <c r="DJ110" s="134"/>
      <c r="DK110" s="134"/>
      <c r="DL110" s="134"/>
      <c r="DM110" s="134"/>
      <c r="DN110" s="151"/>
      <c r="DO110" s="275" t="s">
        <v>44</v>
      </c>
      <c r="DP110" s="275"/>
      <c r="DQ110" s="275"/>
      <c r="DR110" s="275"/>
      <c r="DS110" s="275"/>
      <c r="DT110" s="275"/>
      <c r="DU110" s="275"/>
      <c r="DV110" s="275"/>
      <c r="DW110" s="275"/>
      <c r="DX110" s="275"/>
      <c r="DY110" s="275"/>
      <c r="DZ110" s="275"/>
      <c r="EA110" s="275"/>
      <c r="EB110" s="275"/>
      <c r="EC110" s="275"/>
      <c r="ED110" s="275"/>
      <c r="EE110" s="275"/>
      <c r="EF110" s="275"/>
      <c r="EG110" s="275"/>
      <c r="EH110" s="275"/>
      <c r="EI110" s="275"/>
      <c r="EJ110" s="275"/>
      <c r="EK110" s="275"/>
      <c r="EL110" s="275"/>
      <c r="EM110" s="275"/>
      <c r="EN110" s="275"/>
      <c r="EO110" s="133"/>
    </row>
    <row r="111" spans="1:145" s="3" customFormat="1" ht="10.5">
      <c r="A111" s="201">
        <v>1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9"/>
      <c r="AW111" s="42">
        <v>2</v>
      </c>
      <c r="AX111" s="43"/>
      <c r="AY111" s="43"/>
      <c r="AZ111" s="43"/>
      <c r="BA111" s="43"/>
      <c r="BB111" s="43"/>
      <c r="BC111" s="43"/>
      <c r="BD111" s="44"/>
      <c r="BE111" s="42">
        <v>3</v>
      </c>
      <c r="BF111" s="43"/>
      <c r="BG111" s="43"/>
      <c r="BH111" s="43"/>
      <c r="BI111" s="43"/>
      <c r="BJ111" s="43"/>
      <c r="BK111" s="44"/>
      <c r="BL111" s="241">
        <v>4</v>
      </c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55"/>
      <c r="BZ111" s="241">
        <v>5</v>
      </c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55"/>
      <c r="CN111" s="241">
        <v>6</v>
      </c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55"/>
      <c r="DC111" s="241">
        <v>7</v>
      </c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  <c r="DN111" s="255"/>
      <c r="DO111" s="276">
        <v>8</v>
      </c>
      <c r="DP111" s="276"/>
      <c r="DQ111" s="276"/>
      <c r="DR111" s="276"/>
      <c r="DS111" s="276"/>
      <c r="DT111" s="276"/>
      <c r="DU111" s="276"/>
      <c r="DV111" s="276"/>
      <c r="DW111" s="276"/>
      <c r="DX111" s="276"/>
      <c r="DY111" s="276"/>
      <c r="DZ111" s="276"/>
      <c r="EA111" s="276"/>
      <c r="EB111" s="276"/>
      <c r="EC111" s="276"/>
      <c r="ED111" s="276"/>
      <c r="EE111" s="276"/>
      <c r="EF111" s="276"/>
      <c r="EG111" s="276"/>
      <c r="EH111" s="276"/>
      <c r="EI111" s="276"/>
      <c r="EJ111" s="276"/>
      <c r="EK111" s="276"/>
      <c r="EL111" s="276"/>
      <c r="EM111" s="276"/>
      <c r="EN111" s="276"/>
      <c r="EO111" s="241"/>
    </row>
    <row r="112" spans="1:145" ht="28.5" customHeight="1">
      <c r="A112" s="202" t="s">
        <v>113</v>
      </c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2"/>
      <c r="AG112" s="202"/>
      <c r="AH112" s="202"/>
      <c r="AI112" s="202"/>
      <c r="AJ112" s="202"/>
      <c r="AK112" s="202"/>
      <c r="AL112" s="202"/>
      <c r="AM112" s="202"/>
      <c r="AN112" s="202"/>
      <c r="AO112" s="202"/>
      <c r="AP112" s="202"/>
      <c r="AQ112" s="202"/>
      <c r="AR112" s="202"/>
      <c r="AS112" s="202"/>
      <c r="AT112" s="202"/>
      <c r="AU112" s="202"/>
      <c r="AV112" s="202"/>
      <c r="AW112" s="228" t="s">
        <v>114</v>
      </c>
      <c r="AX112" s="229"/>
      <c r="AY112" s="229"/>
      <c r="AZ112" s="229"/>
      <c r="BA112" s="229"/>
      <c r="BB112" s="229"/>
      <c r="BC112" s="229"/>
      <c r="BD112" s="229"/>
      <c r="BE112" s="229" t="s">
        <v>56</v>
      </c>
      <c r="BF112" s="229"/>
      <c r="BG112" s="229"/>
      <c r="BH112" s="229"/>
      <c r="BI112" s="229"/>
      <c r="BJ112" s="229"/>
      <c r="BK112" s="229"/>
      <c r="BL112" s="242">
        <v>30000</v>
      </c>
      <c r="BM112" s="242"/>
      <c r="BN112" s="242"/>
      <c r="BO112" s="242"/>
      <c r="BP112" s="242"/>
      <c r="BQ112" s="242"/>
      <c r="BR112" s="242"/>
      <c r="BS112" s="242"/>
      <c r="BT112" s="242"/>
      <c r="BU112" s="242"/>
      <c r="BV112" s="242"/>
      <c r="BW112" s="242"/>
      <c r="BX112" s="242"/>
      <c r="BY112" s="242"/>
      <c r="BZ112" s="242" t="s">
        <v>47</v>
      </c>
      <c r="CA112" s="242"/>
      <c r="CB112" s="242"/>
      <c r="CC112" s="242"/>
      <c r="CD112" s="242"/>
      <c r="CE112" s="242"/>
      <c r="CF112" s="242"/>
      <c r="CG112" s="242"/>
      <c r="CH112" s="242"/>
      <c r="CI112" s="242"/>
      <c r="CJ112" s="242"/>
      <c r="CK112" s="242"/>
      <c r="CL112" s="242"/>
      <c r="CM112" s="242"/>
      <c r="CN112" s="242" t="s">
        <v>47</v>
      </c>
      <c r="CO112" s="242"/>
      <c r="CP112" s="242"/>
      <c r="CQ112" s="242"/>
      <c r="CR112" s="242"/>
      <c r="CS112" s="242"/>
      <c r="CT112" s="242"/>
      <c r="CU112" s="242"/>
      <c r="CV112" s="242"/>
      <c r="CW112" s="242"/>
      <c r="CX112" s="242"/>
      <c r="CY112" s="242"/>
      <c r="CZ112" s="242"/>
      <c r="DA112" s="242"/>
      <c r="DB112" s="242"/>
      <c r="DC112" s="267" t="s">
        <v>47</v>
      </c>
      <c r="DD112" s="267"/>
      <c r="DE112" s="267"/>
      <c r="DF112" s="267"/>
      <c r="DG112" s="267"/>
      <c r="DH112" s="267"/>
      <c r="DI112" s="267"/>
      <c r="DJ112" s="267"/>
      <c r="DK112" s="267"/>
      <c r="DL112" s="267"/>
      <c r="DM112" s="267"/>
      <c r="DN112" s="267"/>
      <c r="DO112" s="242">
        <v>30000</v>
      </c>
      <c r="DP112" s="242"/>
      <c r="DQ112" s="242"/>
      <c r="DR112" s="242"/>
      <c r="DS112" s="242"/>
      <c r="DT112" s="242"/>
      <c r="DU112" s="242"/>
      <c r="DV112" s="242"/>
      <c r="DW112" s="242"/>
      <c r="DX112" s="242"/>
      <c r="DY112" s="242"/>
      <c r="DZ112" s="242"/>
      <c r="EA112" s="242"/>
      <c r="EB112" s="242"/>
      <c r="EC112" s="242"/>
      <c r="ED112" s="242"/>
      <c r="EE112" s="242"/>
      <c r="EF112" s="242"/>
      <c r="EG112" s="242"/>
      <c r="EH112" s="242"/>
      <c r="EI112" s="242"/>
      <c r="EJ112" s="242"/>
      <c r="EK112" s="242"/>
      <c r="EL112" s="242"/>
      <c r="EM112" s="242"/>
      <c r="EN112" s="242"/>
      <c r="EO112" s="280"/>
    </row>
    <row r="113" spans="1:145" ht="22.5" customHeight="1">
      <c r="A113" s="202" t="s">
        <v>115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2"/>
      <c r="AG113" s="202"/>
      <c r="AH113" s="202"/>
      <c r="AI113" s="202"/>
      <c r="AJ113" s="202"/>
      <c r="AK113" s="202"/>
      <c r="AL113" s="202"/>
      <c r="AM113" s="202"/>
      <c r="AN113" s="202"/>
      <c r="AO113" s="202"/>
      <c r="AP113" s="202"/>
      <c r="AQ113" s="202"/>
      <c r="AR113" s="202"/>
      <c r="AS113" s="202"/>
      <c r="AT113" s="202"/>
      <c r="AU113" s="202"/>
      <c r="AV113" s="202"/>
      <c r="AW113" s="230" t="s">
        <v>116</v>
      </c>
      <c r="AX113" s="231"/>
      <c r="AY113" s="231"/>
      <c r="AZ113" s="231"/>
      <c r="BA113" s="231"/>
      <c r="BB113" s="231"/>
      <c r="BC113" s="231"/>
      <c r="BD113" s="231"/>
      <c r="BE113" s="231" t="s">
        <v>80</v>
      </c>
      <c r="BF113" s="231"/>
      <c r="BG113" s="231"/>
      <c r="BH113" s="231"/>
      <c r="BI113" s="231"/>
      <c r="BJ113" s="231"/>
      <c r="BK113" s="231"/>
      <c r="BL113" s="243">
        <v>1500</v>
      </c>
      <c r="BM113" s="243"/>
      <c r="BN113" s="243"/>
      <c r="BO113" s="243"/>
      <c r="BP113" s="243"/>
      <c r="BQ113" s="243"/>
      <c r="BR113" s="243"/>
      <c r="BS113" s="243"/>
      <c r="BT113" s="243"/>
      <c r="BU113" s="243"/>
      <c r="BV113" s="243"/>
      <c r="BW113" s="243"/>
      <c r="BX113" s="243"/>
      <c r="BY113" s="243"/>
      <c r="BZ113" s="243" t="s">
        <v>47</v>
      </c>
      <c r="CA113" s="243"/>
      <c r="CB113" s="243"/>
      <c r="CC113" s="243"/>
      <c r="CD113" s="243"/>
      <c r="CE113" s="243"/>
      <c r="CF113" s="243"/>
      <c r="CG113" s="243"/>
      <c r="CH113" s="243"/>
      <c r="CI113" s="243"/>
      <c r="CJ113" s="243"/>
      <c r="CK113" s="243"/>
      <c r="CL113" s="243"/>
      <c r="CM113" s="243"/>
      <c r="CN113" s="243" t="s">
        <v>47</v>
      </c>
      <c r="CO113" s="243"/>
      <c r="CP113" s="243"/>
      <c r="CQ113" s="243"/>
      <c r="CR113" s="243"/>
      <c r="CS113" s="243"/>
      <c r="CT113" s="243"/>
      <c r="CU113" s="243"/>
      <c r="CV113" s="243"/>
      <c r="CW113" s="243"/>
      <c r="CX113" s="243"/>
      <c r="CY113" s="243"/>
      <c r="CZ113" s="243"/>
      <c r="DA113" s="243"/>
      <c r="DB113" s="243"/>
      <c r="DC113" s="268" t="s">
        <v>47</v>
      </c>
      <c r="DD113" s="268"/>
      <c r="DE113" s="268"/>
      <c r="DF113" s="268"/>
      <c r="DG113" s="268"/>
      <c r="DH113" s="268"/>
      <c r="DI113" s="268"/>
      <c r="DJ113" s="268"/>
      <c r="DK113" s="268"/>
      <c r="DL113" s="268"/>
      <c r="DM113" s="268"/>
      <c r="DN113" s="268"/>
      <c r="DO113" s="243">
        <v>1500</v>
      </c>
      <c r="DP113" s="243"/>
      <c r="DQ113" s="243"/>
      <c r="DR113" s="243"/>
      <c r="DS113" s="243"/>
      <c r="DT113" s="243"/>
      <c r="DU113" s="243"/>
      <c r="DV113" s="243"/>
      <c r="DW113" s="243"/>
      <c r="DX113" s="243"/>
      <c r="DY113" s="243"/>
      <c r="DZ113" s="243"/>
      <c r="EA113" s="243"/>
      <c r="EB113" s="243"/>
      <c r="EC113" s="243"/>
      <c r="ED113" s="243"/>
      <c r="EE113" s="243"/>
      <c r="EF113" s="243"/>
      <c r="EG113" s="243"/>
      <c r="EH113" s="243"/>
      <c r="EI113" s="243"/>
      <c r="EJ113" s="243"/>
      <c r="EK113" s="243"/>
      <c r="EL113" s="243"/>
      <c r="EM113" s="243"/>
      <c r="EN113" s="243"/>
      <c r="EO113" s="281"/>
    </row>
    <row r="114" ht="9.75">
      <c r="DV114" s="277"/>
    </row>
    <row r="115" spans="2:159" ht="9.75">
      <c r="B115" s="6" t="s">
        <v>117</v>
      </c>
      <c r="O115" s="203" t="s">
        <v>118</v>
      </c>
      <c r="P115" s="203"/>
      <c r="Q115" s="203"/>
      <c r="R115" s="203"/>
      <c r="S115" s="203"/>
      <c r="T115" s="203"/>
      <c r="U115" s="203"/>
      <c r="V115" s="203"/>
      <c r="W115" s="203"/>
      <c r="X115" s="203"/>
      <c r="Y115" s="203"/>
      <c r="Z115" s="203"/>
      <c r="AA115" s="203"/>
      <c r="AB115" s="203"/>
      <c r="AC115" s="203"/>
      <c r="AD115" s="203"/>
      <c r="AE115" s="203"/>
      <c r="AF115" s="203"/>
      <c r="AG115" s="203"/>
      <c r="AH115" s="203"/>
      <c r="AK115" s="205" t="s">
        <v>119</v>
      </c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CN115" s="6" t="s">
        <v>120</v>
      </c>
      <c r="DL115" s="205" t="s">
        <v>47</v>
      </c>
      <c r="DM115" s="205"/>
      <c r="DN115" s="205"/>
      <c r="DO115" s="205"/>
      <c r="DP115" s="205"/>
      <c r="DQ115" s="205"/>
      <c r="DR115" s="205"/>
      <c r="DS115" s="205"/>
      <c r="DT115" s="205"/>
      <c r="DU115" s="205"/>
      <c r="DV115" s="205"/>
      <c r="DW115" s="205"/>
      <c r="DX115" s="205"/>
      <c r="DY115" s="205"/>
      <c r="DZ115" s="205"/>
      <c r="EA115" s="205"/>
      <c r="ED115" s="205" t="s">
        <v>47</v>
      </c>
      <c r="EE115" s="205"/>
      <c r="EF115" s="205"/>
      <c r="EG115" s="205"/>
      <c r="EH115" s="205"/>
      <c r="EI115" s="205"/>
      <c r="EJ115" s="205"/>
      <c r="EK115" s="205"/>
      <c r="EL115" s="205"/>
      <c r="EM115" s="205"/>
      <c r="EN115" s="205"/>
      <c r="EO115" s="205"/>
      <c r="EP115" s="205"/>
      <c r="EQ115" s="205"/>
      <c r="ER115" s="205"/>
      <c r="ES115" s="205"/>
      <c r="ET115" s="205"/>
      <c r="EU115" s="205"/>
      <c r="EV115" s="205"/>
      <c r="EW115" s="205"/>
      <c r="EX115" s="205"/>
      <c r="EY115" s="205"/>
      <c r="EZ115" s="205"/>
      <c r="FA115" s="205"/>
      <c r="FB115" s="205"/>
      <c r="FC115" s="205"/>
    </row>
    <row r="116" spans="2:159" ht="9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204" t="s">
        <v>121</v>
      </c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K116" s="204" t="s">
        <v>122</v>
      </c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  <c r="BI116" s="204"/>
      <c r="BJ116" s="204"/>
      <c r="CN116" s="3" t="s">
        <v>123</v>
      </c>
      <c r="DL116" s="204" t="s">
        <v>121</v>
      </c>
      <c r="DM116" s="204"/>
      <c r="DN116" s="204"/>
      <c r="DO116" s="204"/>
      <c r="DP116" s="204"/>
      <c r="DQ116" s="204"/>
      <c r="DR116" s="204"/>
      <c r="DS116" s="204"/>
      <c r="DT116" s="204"/>
      <c r="DU116" s="204"/>
      <c r="DV116" s="204"/>
      <c r="DW116" s="204"/>
      <c r="DX116" s="204"/>
      <c r="DY116" s="204"/>
      <c r="DZ116" s="204"/>
      <c r="EA116" s="204"/>
      <c r="ED116" s="204" t="s">
        <v>122</v>
      </c>
      <c r="EE116" s="204"/>
      <c r="EF116" s="204"/>
      <c r="EG116" s="204"/>
      <c r="EH116" s="204"/>
      <c r="EI116" s="204"/>
      <c r="EJ116" s="204"/>
      <c r="EK116" s="204"/>
      <c r="EL116" s="204"/>
      <c r="EM116" s="204"/>
      <c r="EN116" s="204"/>
      <c r="EO116" s="204"/>
      <c r="EP116" s="204"/>
      <c r="EQ116" s="204"/>
      <c r="ER116" s="204"/>
      <c r="ES116" s="204"/>
      <c r="ET116" s="204"/>
      <c r="EU116" s="204"/>
      <c r="EV116" s="204"/>
      <c r="EW116" s="204"/>
      <c r="EX116" s="204"/>
      <c r="EY116" s="204"/>
      <c r="EZ116" s="204"/>
      <c r="FA116" s="204"/>
      <c r="FB116" s="204"/>
      <c r="FC116" s="204"/>
    </row>
    <row r="117" ht="7.5" customHeight="1"/>
    <row r="118" spans="2:62" ht="9.75">
      <c r="B118" s="6" t="s">
        <v>124</v>
      </c>
      <c r="S118" s="203" t="s">
        <v>125</v>
      </c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K118" s="205" t="s">
        <v>126</v>
      </c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</row>
    <row r="119" spans="19:158" ht="9.75">
      <c r="S119" s="204" t="s">
        <v>121</v>
      </c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K119" s="204" t="s">
        <v>122</v>
      </c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4"/>
      <c r="BD119" s="204"/>
      <c r="BE119" s="204"/>
      <c r="BF119" s="204"/>
      <c r="BG119" s="204"/>
      <c r="BH119" s="204"/>
      <c r="BI119" s="204"/>
      <c r="BJ119" s="204"/>
      <c r="FA119" s="4"/>
      <c r="FB119" s="4"/>
    </row>
    <row r="120" ht="3.75" customHeight="1"/>
    <row r="121" spans="67:161" ht="9.75">
      <c r="BO121" s="249" t="s">
        <v>127</v>
      </c>
      <c r="DC121" s="269" t="s">
        <v>47</v>
      </c>
      <c r="DD121" s="269"/>
      <c r="DE121" s="269"/>
      <c r="DF121" s="269"/>
      <c r="DG121" s="269"/>
      <c r="DH121" s="269"/>
      <c r="DI121" s="269"/>
      <c r="DJ121" s="269"/>
      <c r="DK121" s="269"/>
      <c r="DL121" s="269"/>
      <c r="DM121" s="269"/>
      <c r="DN121" s="269"/>
      <c r="DO121" s="269"/>
      <c r="DP121" s="269"/>
      <c r="DQ121" s="269"/>
      <c r="DR121" s="269"/>
      <c r="DS121" s="269"/>
      <c r="DT121" s="269"/>
      <c r="DU121" s="269"/>
      <c r="DV121" s="269"/>
      <c r="DW121" s="269"/>
      <c r="DX121" s="269"/>
      <c r="DY121" s="269"/>
      <c r="DZ121" s="269"/>
      <c r="EA121" s="269"/>
      <c r="EB121" s="269"/>
      <c r="EC121" s="269"/>
      <c r="ED121" s="269"/>
      <c r="EE121" s="269"/>
      <c r="EF121" s="269"/>
      <c r="EG121" s="269"/>
      <c r="EH121" s="269"/>
      <c r="EI121" s="269"/>
      <c r="EJ121" s="269"/>
      <c r="EK121" s="269"/>
      <c r="EL121" s="269"/>
      <c r="EM121" s="269"/>
      <c r="EN121" s="269"/>
      <c r="EO121" s="269"/>
      <c r="EP121" s="269"/>
      <c r="EQ121" s="269"/>
      <c r="ER121" s="269"/>
      <c r="ES121" s="269"/>
      <c r="ET121" s="269"/>
      <c r="EU121" s="269"/>
      <c r="EV121" s="269"/>
      <c r="EW121" s="269"/>
      <c r="EX121" s="269"/>
      <c r="EY121" s="269"/>
      <c r="EZ121" s="269"/>
      <c r="FA121" s="269"/>
      <c r="FB121" s="269"/>
      <c r="FC121" s="269"/>
      <c r="FD121" s="269"/>
      <c r="FE121" s="269"/>
    </row>
    <row r="122" spans="107:161" ht="9.75">
      <c r="DC122" s="204" t="s">
        <v>128</v>
      </c>
      <c r="DD122" s="204"/>
      <c r="DE122" s="204"/>
      <c r="DF122" s="204"/>
      <c r="DG122" s="204"/>
      <c r="DH122" s="204"/>
      <c r="DI122" s="204"/>
      <c r="DJ122" s="204"/>
      <c r="DK122" s="204"/>
      <c r="DL122" s="204"/>
      <c r="DM122" s="204"/>
      <c r="DN122" s="204"/>
      <c r="DO122" s="204"/>
      <c r="DP122" s="204"/>
      <c r="DQ122" s="204"/>
      <c r="DR122" s="204"/>
      <c r="DS122" s="204"/>
      <c r="DT122" s="204"/>
      <c r="DU122" s="204"/>
      <c r="DV122" s="204"/>
      <c r="DW122" s="204"/>
      <c r="DX122" s="204"/>
      <c r="DY122" s="204"/>
      <c r="DZ122" s="204"/>
      <c r="EA122" s="204"/>
      <c r="EB122" s="204"/>
      <c r="EC122" s="204"/>
      <c r="ED122" s="204"/>
      <c r="EE122" s="204"/>
      <c r="EF122" s="204"/>
      <c r="EG122" s="204"/>
      <c r="EH122" s="204"/>
      <c r="EI122" s="204"/>
      <c r="EJ122" s="204"/>
      <c r="EK122" s="204"/>
      <c r="EL122" s="204"/>
      <c r="EM122" s="204"/>
      <c r="EN122" s="204"/>
      <c r="EO122" s="204"/>
      <c r="EP122" s="204"/>
      <c r="EQ122" s="204"/>
      <c r="ER122" s="204"/>
      <c r="ES122" s="204"/>
      <c r="ET122" s="204"/>
      <c r="EU122" s="204"/>
      <c r="EV122" s="204"/>
      <c r="EW122" s="204"/>
      <c r="EX122" s="204"/>
      <c r="EY122" s="204"/>
      <c r="EZ122" s="204"/>
      <c r="FA122" s="204"/>
      <c r="FB122" s="204"/>
      <c r="FC122" s="204"/>
      <c r="FD122" s="204"/>
      <c r="FE122" s="204"/>
    </row>
    <row r="123" spans="64:161" ht="9.75">
      <c r="BL123" s="6" t="s">
        <v>117</v>
      </c>
      <c r="CI123" s="33" t="s">
        <v>47</v>
      </c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L123" s="205" t="s">
        <v>47</v>
      </c>
      <c r="DM123" s="205"/>
      <c r="DN123" s="205"/>
      <c r="DO123" s="205"/>
      <c r="DP123" s="205"/>
      <c r="DQ123" s="205"/>
      <c r="DR123" s="205"/>
      <c r="DS123" s="205"/>
      <c r="DT123" s="205"/>
      <c r="DU123" s="205"/>
      <c r="DV123" s="205"/>
      <c r="DW123" s="205"/>
      <c r="DX123" s="205"/>
      <c r="DY123" s="205"/>
      <c r="DZ123" s="205"/>
      <c r="EA123" s="205"/>
      <c r="EF123" s="205" t="s">
        <v>47</v>
      </c>
      <c r="EG123" s="205"/>
      <c r="EH123" s="205"/>
      <c r="EI123" s="205"/>
      <c r="EJ123" s="205"/>
      <c r="EK123" s="205"/>
      <c r="EL123" s="205"/>
      <c r="EM123" s="205"/>
      <c r="EN123" s="205"/>
      <c r="EO123" s="205"/>
      <c r="EP123" s="205"/>
      <c r="EQ123" s="205"/>
      <c r="ER123" s="205"/>
      <c r="ES123" s="205"/>
      <c r="ET123" s="205"/>
      <c r="EU123" s="205"/>
      <c r="EV123" s="205"/>
      <c r="EW123" s="205"/>
      <c r="EX123" s="205"/>
      <c r="EY123" s="205"/>
      <c r="EZ123" s="205"/>
      <c r="FA123" s="205"/>
      <c r="FB123" s="205"/>
      <c r="FC123" s="205"/>
      <c r="FD123" s="205"/>
      <c r="FE123" s="205"/>
    </row>
    <row r="124" spans="64:161" ht="9.75">
      <c r="BL124" s="3" t="s">
        <v>129</v>
      </c>
      <c r="CI124" s="204" t="s">
        <v>130</v>
      </c>
      <c r="CJ124" s="204"/>
      <c r="CK124" s="204"/>
      <c r="CL124" s="204"/>
      <c r="CM124" s="204"/>
      <c r="CN124" s="204"/>
      <c r="CO124" s="204"/>
      <c r="CP124" s="204"/>
      <c r="CQ124" s="204"/>
      <c r="CR124" s="204"/>
      <c r="CS124" s="204"/>
      <c r="CT124" s="204"/>
      <c r="CU124" s="204"/>
      <c r="CV124" s="204"/>
      <c r="CW124" s="204"/>
      <c r="CX124" s="204"/>
      <c r="CY124" s="204"/>
      <c r="CZ124" s="204"/>
      <c r="DA124" s="204"/>
      <c r="DB124" s="204"/>
      <c r="DC124" s="204"/>
      <c r="DD124" s="204"/>
      <c r="DE124" s="204"/>
      <c r="DF124" s="204"/>
      <c r="DG124" s="204"/>
      <c r="DL124" s="204" t="s">
        <v>121</v>
      </c>
      <c r="DM124" s="204"/>
      <c r="DN124" s="204"/>
      <c r="DO124" s="204"/>
      <c r="DP124" s="204"/>
      <c r="DQ124" s="204"/>
      <c r="DR124" s="204"/>
      <c r="DS124" s="204"/>
      <c r="DT124" s="204"/>
      <c r="DU124" s="204"/>
      <c r="DV124" s="204"/>
      <c r="DW124" s="204"/>
      <c r="DX124" s="204"/>
      <c r="DY124" s="204"/>
      <c r="DZ124" s="204"/>
      <c r="EA124" s="204"/>
      <c r="EF124" s="204" t="s">
        <v>122</v>
      </c>
      <c r="EG124" s="204"/>
      <c r="EH124" s="204"/>
      <c r="EI124" s="204"/>
      <c r="EJ124" s="204"/>
      <c r="EK124" s="204"/>
      <c r="EL124" s="204"/>
      <c r="EM124" s="204"/>
      <c r="EN124" s="204"/>
      <c r="EO124" s="204"/>
      <c r="EP124" s="204"/>
      <c r="EQ124" s="204"/>
      <c r="ER124" s="204"/>
      <c r="ES124" s="204"/>
      <c r="ET124" s="204"/>
      <c r="EU124" s="204"/>
      <c r="EV124" s="204"/>
      <c r="EW124" s="204"/>
      <c r="EX124" s="204"/>
      <c r="EY124" s="204"/>
      <c r="EZ124" s="204"/>
      <c r="FA124" s="204"/>
      <c r="FB124" s="204"/>
      <c r="FC124" s="204"/>
      <c r="FD124" s="204"/>
      <c r="FE124" s="204"/>
    </row>
    <row r="125" spans="2:110" ht="9.75">
      <c r="B125" s="6" t="s">
        <v>131</v>
      </c>
      <c r="O125" s="33" t="s">
        <v>132</v>
      </c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P125" s="203" t="s">
        <v>133</v>
      </c>
      <c r="AQ125" s="203"/>
      <c r="AR125" s="203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203"/>
      <c r="BG125" s="205" t="s">
        <v>134</v>
      </c>
      <c r="BH125" s="205"/>
      <c r="BI125" s="205"/>
      <c r="BJ125" s="205"/>
      <c r="BK125" s="205"/>
      <c r="BL125" s="205"/>
      <c r="BM125" s="205"/>
      <c r="BN125" s="205"/>
      <c r="BO125" s="205"/>
      <c r="BP125" s="205"/>
      <c r="BQ125" s="205"/>
      <c r="BR125" s="205"/>
      <c r="BS125" s="205"/>
      <c r="BT125" s="205"/>
      <c r="BU125" s="205"/>
      <c r="BV125" s="205"/>
      <c r="BW125" s="205"/>
      <c r="BX125" s="205"/>
      <c r="BY125" s="205"/>
      <c r="BZ125" s="205"/>
      <c r="CA125" s="205"/>
      <c r="CB125" s="205"/>
      <c r="CC125" s="205"/>
      <c r="CD125" s="205"/>
      <c r="CE125" s="205"/>
      <c r="CF125" s="205"/>
      <c r="CH125" s="72" t="s">
        <v>135</v>
      </c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</row>
    <row r="126" spans="15:110" s="5" customFormat="1" ht="11.25" customHeight="1">
      <c r="O126" s="204" t="s">
        <v>130</v>
      </c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P126" s="204" t="s">
        <v>121</v>
      </c>
      <c r="AQ126" s="204"/>
      <c r="AR126" s="204"/>
      <c r="AS126" s="204"/>
      <c r="AT126" s="204"/>
      <c r="AU126" s="204"/>
      <c r="AV126" s="204"/>
      <c r="AW126" s="204"/>
      <c r="AX126" s="204"/>
      <c r="AY126" s="204"/>
      <c r="AZ126" s="204"/>
      <c r="BA126" s="204"/>
      <c r="BB126" s="204"/>
      <c r="BC126" s="204"/>
      <c r="BD126" s="204"/>
      <c r="BE126" s="204"/>
      <c r="BG126" s="204" t="s">
        <v>122</v>
      </c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  <c r="BZ126" s="204"/>
      <c r="CA126" s="204"/>
      <c r="CB126" s="204"/>
      <c r="CC126" s="204"/>
      <c r="CD126" s="204"/>
      <c r="CE126" s="204"/>
      <c r="CF126" s="204"/>
      <c r="CH126" s="204" t="s">
        <v>136</v>
      </c>
      <c r="CI126" s="204"/>
      <c r="CJ126" s="204"/>
      <c r="CK126" s="204"/>
      <c r="CL126" s="204"/>
      <c r="CM126" s="204"/>
      <c r="CN126" s="204"/>
      <c r="CO126" s="204"/>
      <c r="CP126" s="204"/>
      <c r="CQ126" s="204"/>
      <c r="CR126" s="204"/>
      <c r="CS126" s="204"/>
      <c r="CT126" s="204"/>
      <c r="CU126" s="204"/>
      <c r="CV126" s="204"/>
      <c r="CW126" s="204"/>
      <c r="CX126" s="204"/>
      <c r="CY126" s="204"/>
      <c r="CZ126" s="204"/>
      <c r="DA126" s="204"/>
      <c r="DB126" s="204"/>
      <c r="DC126" s="204"/>
      <c r="DD126" s="204"/>
      <c r="DE126" s="204"/>
      <c r="DF126" s="204"/>
    </row>
    <row r="127" ht="5.25" customHeight="1"/>
    <row r="128" spans="1:158" ht="12.75" customHeight="1">
      <c r="A128" s="71" t="s">
        <v>137</v>
      </c>
      <c r="B128" s="71"/>
      <c r="C128" s="72" t="s">
        <v>138</v>
      </c>
      <c r="D128" s="72"/>
      <c r="E128" s="72"/>
      <c r="F128" s="72"/>
      <c r="G128" s="70" t="s">
        <v>137</v>
      </c>
      <c r="H128" s="70"/>
      <c r="I128" s="70"/>
      <c r="J128" s="72" t="s">
        <v>7</v>
      </c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1">
        <v>20</v>
      </c>
      <c r="AA128" s="71"/>
      <c r="AB128" s="71"/>
      <c r="AC128" s="71"/>
      <c r="AD128" s="148" t="s">
        <v>8</v>
      </c>
      <c r="AE128" s="148"/>
      <c r="AF128" s="148"/>
      <c r="AG128" s="6" t="s">
        <v>9</v>
      </c>
      <c r="BI128" s="4"/>
      <c r="BJ128" s="4"/>
      <c r="BK128" s="244"/>
      <c r="CL128" s="244"/>
      <c r="CM128" s="244"/>
      <c r="CN128" s="244"/>
      <c r="CO128" s="244"/>
      <c r="CP128" s="244"/>
      <c r="CQ128" s="244"/>
      <c r="CR128" s="4"/>
      <c r="CS128" s="4"/>
      <c r="CT128" s="244"/>
      <c r="CU128" s="244"/>
      <c r="CV128" s="244"/>
      <c r="CW128" s="244"/>
      <c r="CX128" s="244"/>
      <c r="CY128" s="244"/>
      <c r="CZ128" s="244"/>
      <c r="DA128" s="244"/>
      <c r="DB128" s="244"/>
      <c r="DC128" s="244"/>
      <c r="DD128" s="244"/>
      <c r="DE128" s="244"/>
      <c r="DF128" s="244"/>
      <c r="DG128" s="244"/>
      <c r="DH128" s="244"/>
      <c r="DI128" s="244"/>
      <c r="DJ128" s="244"/>
      <c r="DK128" s="244"/>
      <c r="DL128" s="244"/>
      <c r="DM128" s="244"/>
      <c r="DN128" s="244"/>
      <c r="DO128" s="4"/>
      <c r="DP128" s="4"/>
      <c r="DQ128" s="278"/>
      <c r="DR128" s="278"/>
      <c r="DS128" s="279"/>
      <c r="DT128" s="279"/>
      <c r="DU128" s="279"/>
      <c r="DV128" s="4"/>
      <c r="DW128" s="4"/>
      <c r="DX128" s="4"/>
      <c r="DY128" s="244"/>
      <c r="DZ128" s="244"/>
      <c r="EA128" s="244"/>
      <c r="EB128" s="244"/>
      <c r="EC128" s="244"/>
      <c r="ED128" s="244"/>
      <c r="EE128" s="244"/>
      <c r="EF128" s="244"/>
      <c r="EG128" s="244"/>
      <c r="EH128" s="244"/>
      <c r="EI128" s="244"/>
      <c r="EJ128" s="244"/>
      <c r="EK128" s="244"/>
      <c r="EL128" s="244"/>
      <c r="EM128" s="244"/>
      <c r="EN128" s="244"/>
      <c r="EO128" s="278"/>
      <c r="EP128" s="278"/>
      <c r="EQ128" s="278"/>
      <c r="ER128" s="278"/>
      <c r="ES128" s="282"/>
      <c r="ET128" s="282"/>
      <c r="EU128" s="4"/>
      <c r="EV128" s="4"/>
      <c r="EW128" s="4"/>
      <c r="EX128" s="4"/>
      <c r="EY128" s="4"/>
      <c r="EZ128" s="4"/>
      <c r="FA128" s="4"/>
      <c r="FB128" s="4"/>
    </row>
    <row r="129" spans="63:161" s="5" customFormat="1" ht="3" customHeight="1">
      <c r="BK129" s="288"/>
      <c r="BL129" s="288"/>
      <c r="BM129" s="289"/>
      <c r="BN129" s="289"/>
      <c r="BO129" s="289"/>
      <c r="BP129" s="289"/>
      <c r="BQ129" s="289"/>
      <c r="BR129" s="289"/>
      <c r="BS129" s="289"/>
      <c r="BT129" s="289"/>
      <c r="BU129" s="289"/>
      <c r="BV129" s="289"/>
      <c r="BW129" s="289"/>
      <c r="BX129" s="289"/>
      <c r="BY129" s="289"/>
      <c r="BZ129" s="289"/>
      <c r="CA129" s="289"/>
      <c r="CB129" s="289"/>
      <c r="CC129" s="289"/>
      <c r="CD129" s="289"/>
      <c r="CE129" s="289"/>
      <c r="CF129" s="289"/>
      <c r="CG129" s="288"/>
      <c r="CH129" s="289"/>
      <c r="CI129" s="289"/>
      <c r="CJ129" s="289"/>
      <c r="CK129" s="289"/>
      <c r="CL129" s="289"/>
      <c r="CM129" s="289"/>
      <c r="CN129" s="289"/>
      <c r="CO129" s="289"/>
      <c r="CP129" s="289"/>
      <c r="CQ129" s="289"/>
      <c r="CR129" s="289"/>
      <c r="CS129" s="289"/>
      <c r="CT129" s="289"/>
      <c r="CU129" s="289"/>
      <c r="CV129" s="290"/>
      <c r="CW129" s="290"/>
      <c r="CX129" s="289"/>
      <c r="CY129" s="289"/>
      <c r="CZ129" s="289"/>
      <c r="DA129" s="289"/>
      <c r="DB129" s="289"/>
      <c r="DC129" s="289"/>
      <c r="DD129" s="289"/>
      <c r="DE129" s="289"/>
      <c r="DF129" s="289"/>
      <c r="DG129" s="289"/>
      <c r="DH129" s="289"/>
      <c r="DI129" s="289"/>
      <c r="DJ129" s="289"/>
      <c r="DK129" s="289"/>
      <c r="DL129" s="289"/>
      <c r="DM129" s="289"/>
      <c r="DN129" s="289"/>
      <c r="DO129" s="289"/>
      <c r="DP129" s="289"/>
      <c r="DQ129" s="289"/>
      <c r="DR129" s="289"/>
      <c r="DS129" s="289"/>
      <c r="DT129" s="288"/>
      <c r="DU129" s="288"/>
      <c r="DV129" s="291"/>
      <c r="DW129" s="291"/>
      <c r="DX129" s="291"/>
      <c r="DY129" s="291"/>
      <c r="DZ129" s="291"/>
      <c r="EA129" s="291"/>
      <c r="EB129" s="291"/>
      <c r="EC129" s="291"/>
      <c r="ED129" s="291"/>
      <c r="EE129" s="291"/>
      <c r="EF129" s="291"/>
      <c r="EG129" s="291"/>
      <c r="EH129" s="291"/>
      <c r="EI129" s="291"/>
      <c r="EJ129" s="291"/>
      <c r="EK129" s="291"/>
      <c r="EL129" s="291"/>
      <c r="EM129" s="291"/>
      <c r="EN129" s="291"/>
      <c r="EO129" s="291"/>
      <c r="EP129" s="291"/>
      <c r="EQ129" s="291"/>
      <c r="ER129" s="291"/>
      <c r="ES129" s="291"/>
      <c r="ET129" s="291"/>
      <c r="EU129" s="291"/>
      <c r="EV129" s="291"/>
      <c r="EW129" s="291"/>
      <c r="EX129" s="291"/>
      <c r="EY129" s="291"/>
      <c r="EZ129" s="291"/>
      <c r="FA129" s="291"/>
      <c r="FB129" s="291"/>
      <c r="FC129" s="291"/>
      <c r="FD129" s="288"/>
      <c r="FE129" s="288"/>
    </row>
  </sheetData>
  <sheetProtection/>
  <mergeCells count="770">
    <mergeCell ref="B3:EN3"/>
    <mergeCell ref="B4:EN4"/>
    <mergeCell ref="EP4:FE4"/>
    <mergeCell ref="EP5:FE5"/>
    <mergeCell ref="BJ6:CD6"/>
    <mergeCell ref="CE6:CH6"/>
    <mergeCell ref="CI6:CK6"/>
    <mergeCell ref="EP6:FE6"/>
    <mergeCell ref="AW7:DZ7"/>
    <mergeCell ref="EP7:FE7"/>
    <mergeCell ref="AW8:DZ8"/>
    <mergeCell ref="EP8:FE8"/>
    <mergeCell ref="AW9:DZ9"/>
    <mergeCell ref="EP9:FE9"/>
    <mergeCell ref="EP10:FE10"/>
    <mergeCell ref="AW11:DZ11"/>
    <mergeCell ref="EP11:FE11"/>
    <mergeCell ref="AW12:DZ12"/>
    <mergeCell ref="EP12:FE12"/>
    <mergeCell ref="EP13:FE13"/>
    <mergeCell ref="EP14:FE14"/>
    <mergeCell ref="BZ18:EO18"/>
    <mergeCell ref="BZ19:CM19"/>
    <mergeCell ref="CN19:DB19"/>
    <mergeCell ref="DC19:DN19"/>
    <mergeCell ref="DO19:DZ19"/>
    <mergeCell ref="EA19:EO19"/>
    <mergeCell ref="A20:AV20"/>
    <mergeCell ref="AW20:BD20"/>
    <mergeCell ref="BE20:BK20"/>
    <mergeCell ref="BL20:BY20"/>
    <mergeCell ref="BZ20:CM20"/>
    <mergeCell ref="CN20:DB20"/>
    <mergeCell ref="DC20:DN20"/>
    <mergeCell ref="DO20:DZ20"/>
    <mergeCell ref="EA20:EO20"/>
    <mergeCell ref="EP20:FE20"/>
    <mergeCell ref="A21:AV21"/>
    <mergeCell ref="AW21:BD21"/>
    <mergeCell ref="BE21:BK21"/>
    <mergeCell ref="BL21:BY21"/>
    <mergeCell ref="BZ21:CM21"/>
    <mergeCell ref="CN21:DB21"/>
    <mergeCell ref="DC21:DN21"/>
    <mergeCell ref="DO21:DZ21"/>
    <mergeCell ref="EA21:EO21"/>
    <mergeCell ref="EP21:FE21"/>
    <mergeCell ref="A22:AV22"/>
    <mergeCell ref="AW22:BD22"/>
    <mergeCell ref="BE22:BK22"/>
    <mergeCell ref="BL22:BY22"/>
    <mergeCell ref="BZ22:CM22"/>
    <mergeCell ref="CN22:DB22"/>
    <mergeCell ref="DC22:DN22"/>
    <mergeCell ref="DO22:DZ22"/>
    <mergeCell ref="EA22:EO22"/>
    <mergeCell ref="EP22:FE22"/>
    <mergeCell ref="A23:AV23"/>
    <mergeCell ref="AW23:BD23"/>
    <mergeCell ref="BE23:BK23"/>
    <mergeCell ref="BL23:BY23"/>
    <mergeCell ref="BZ23:CM23"/>
    <mergeCell ref="CN23:DB23"/>
    <mergeCell ref="DC23:DN23"/>
    <mergeCell ref="DO23:DZ23"/>
    <mergeCell ref="EA23:EO23"/>
    <mergeCell ref="EP23:FE23"/>
    <mergeCell ref="A24:AV24"/>
    <mergeCell ref="AW24:BD24"/>
    <mergeCell ref="BE24:BK24"/>
    <mergeCell ref="BL24:BY24"/>
    <mergeCell ref="BZ24:CM24"/>
    <mergeCell ref="CN24:DB24"/>
    <mergeCell ref="DC24:DN24"/>
    <mergeCell ref="DO24:DZ24"/>
    <mergeCell ref="EA24:EO24"/>
    <mergeCell ref="EP24:FE24"/>
    <mergeCell ref="A25:AV25"/>
    <mergeCell ref="AW25:BD25"/>
    <mergeCell ref="BE25:BK25"/>
    <mergeCell ref="BL25:BY25"/>
    <mergeCell ref="BZ25:CM25"/>
    <mergeCell ref="CN25:DB25"/>
    <mergeCell ref="DC25:DN25"/>
    <mergeCell ref="DO25:DZ25"/>
    <mergeCell ref="EA25:EO25"/>
    <mergeCell ref="EP25:FE25"/>
    <mergeCell ref="A26:AV26"/>
    <mergeCell ref="AW26:BD26"/>
    <mergeCell ref="BE26:BK26"/>
    <mergeCell ref="BL26:BY26"/>
    <mergeCell ref="BZ26:CM26"/>
    <mergeCell ref="CN26:DB26"/>
    <mergeCell ref="DC26:DN26"/>
    <mergeCell ref="DO26:DZ26"/>
    <mergeCell ref="EA26:EO26"/>
    <mergeCell ref="EP26:FE26"/>
    <mergeCell ref="A27:AV27"/>
    <mergeCell ref="AW27:BD27"/>
    <mergeCell ref="BE27:BK27"/>
    <mergeCell ref="BL27:BY27"/>
    <mergeCell ref="BZ27:CM27"/>
    <mergeCell ref="CN27:DB27"/>
    <mergeCell ref="DC27:DN27"/>
    <mergeCell ref="DO27:DZ27"/>
    <mergeCell ref="EA27:EO27"/>
    <mergeCell ref="EP27:FE27"/>
    <mergeCell ref="A28:AV28"/>
    <mergeCell ref="AW28:BD28"/>
    <mergeCell ref="BE28:BK28"/>
    <mergeCell ref="BL28:BY28"/>
    <mergeCell ref="BZ28:CM28"/>
    <mergeCell ref="CN28:DB28"/>
    <mergeCell ref="DC28:DN28"/>
    <mergeCell ref="DO28:DZ28"/>
    <mergeCell ref="EA28:EO28"/>
    <mergeCell ref="EP28:FE28"/>
    <mergeCell ref="A29:AV29"/>
    <mergeCell ref="AW29:BD29"/>
    <mergeCell ref="BE29:BK29"/>
    <mergeCell ref="BL29:BY29"/>
    <mergeCell ref="BZ29:CM29"/>
    <mergeCell ref="CN29:DB29"/>
    <mergeCell ref="DC29:DN29"/>
    <mergeCell ref="DO29:DZ29"/>
    <mergeCell ref="EA29:EO29"/>
    <mergeCell ref="EP29:FE29"/>
    <mergeCell ref="A30:AV30"/>
    <mergeCell ref="AW30:BD30"/>
    <mergeCell ref="BE30:BK30"/>
    <mergeCell ref="BL30:BY30"/>
    <mergeCell ref="BZ30:CM30"/>
    <mergeCell ref="CN30:DB30"/>
    <mergeCell ref="DC30:DN30"/>
    <mergeCell ref="DO30:DZ30"/>
    <mergeCell ref="EA30:EO30"/>
    <mergeCell ref="EP30:FE30"/>
    <mergeCell ref="A31:AV31"/>
    <mergeCell ref="AW31:BD31"/>
    <mergeCell ref="BE31:BK31"/>
    <mergeCell ref="BL31:BY31"/>
    <mergeCell ref="BZ31:CM31"/>
    <mergeCell ref="CN31:DB31"/>
    <mergeCell ref="DC31:DN31"/>
    <mergeCell ref="DO31:DZ31"/>
    <mergeCell ref="EA31:EO31"/>
    <mergeCell ref="EP31:FE31"/>
    <mergeCell ref="A32:AV32"/>
    <mergeCell ref="AW32:BD32"/>
    <mergeCell ref="BE32:BK32"/>
    <mergeCell ref="BL32:BY32"/>
    <mergeCell ref="BZ32:CM32"/>
    <mergeCell ref="CN32:DB32"/>
    <mergeCell ref="DC32:DN32"/>
    <mergeCell ref="DO32:DZ32"/>
    <mergeCell ref="EA32:EO32"/>
    <mergeCell ref="EP32:FE32"/>
    <mergeCell ref="A33:AV33"/>
    <mergeCell ref="AW33:BD33"/>
    <mergeCell ref="BE33:BK33"/>
    <mergeCell ref="BL33:BY33"/>
    <mergeCell ref="BZ33:CM33"/>
    <mergeCell ref="CN33:DB33"/>
    <mergeCell ref="DC33:DN33"/>
    <mergeCell ref="DO33:DZ33"/>
    <mergeCell ref="EA33:EO33"/>
    <mergeCell ref="EP33:FE33"/>
    <mergeCell ref="A34:AV34"/>
    <mergeCell ref="AW34:BD34"/>
    <mergeCell ref="BE34:BK34"/>
    <mergeCell ref="BL34:BY34"/>
    <mergeCell ref="BZ34:CM34"/>
    <mergeCell ref="CN34:DB34"/>
    <mergeCell ref="DC34:DN34"/>
    <mergeCell ref="DO34:DZ34"/>
    <mergeCell ref="EA34:EO34"/>
    <mergeCell ref="EP34:FE34"/>
    <mergeCell ref="A35:AV35"/>
    <mergeCell ref="AW35:BD35"/>
    <mergeCell ref="BE35:BK35"/>
    <mergeCell ref="BL35:BY35"/>
    <mergeCell ref="BZ35:CM35"/>
    <mergeCell ref="CN35:DB35"/>
    <mergeCell ref="DC35:DN35"/>
    <mergeCell ref="DO35:DZ35"/>
    <mergeCell ref="EA35:EO35"/>
    <mergeCell ref="EP35:FE35"/>
    <mergeCell ref="A36:AV36"/>
    <mergeCell ref="AW36:BD36"/>
    <mergeCell ref="BE36:BK36"/>
    <mergeCell ref="BL36:BY36"/>
    <mergeCell ref="BZ36:CM36"/>
    <mergeCell ref="CN36:DB36"/>
    <mergeCell ref="DC36:DN36"/>
    <mergeCell ref="DO36:DZ36"/>
    <mergeCell ref="EA36:EO36"/>
    <mergeCell ref="EP36:FE36"/>
    <mergeCell ref="A37:AV37"/>
    <mergeCell ref="AW37:BD37"/>
    <mergeCell ref="BE37:BK37"/>
    <mergeCell ref="BL37:BY37"/>
    <mergeCell ref="BZ37:CM37"/>
    <mergeCell ref="CN37:DB37"/>
    <mergeCell ref="DC37:DN37"/>
    <mergeCell ref="DO37:DZ37"/>
    <mergeCell ref="EA37:EO37"/>
    <mergeCell ref="EP37:FE37"/>
    <mergeCell ref="A38:AV38"/>
    <mergeCell ref="AW38:BD38"/>
    <mergeCell ref="BE38:BK38"/>
    <mergeCell ref="BL38:BY38"/>
    <mergeCell ref="BZ38:CM38"/>
    <mergeCell ref="CN38:DB38"/>
    <mergeCell ref="DC38:DN38"/>
    <mergeCell ref="DO38:DZ38"/>
    <mergeCell ref="EA38:EO38"/>
    <mergeCell ref="EP38:FE38"/>
    <mergeCell ref="BZ42:EO42"/>
    <mergeCell ref="BZ43:CM43"/>
    <mergeCell ref="CN43:DB43"/>
    <mergeCell ref="DC43:DN43"/>
    <mergeCell ref="DO43:DZ43"/>
    <mergeCell ref="EA43:EO43"/>
    <mergeCell ref="A44:AV44"/>
    <mergeCell ref="AW44:BD44"/>
    <mergeCell ref="BE44:BK44"/>
    <mergeCell ref="BL44:BY44"/>
    <mergeCell ref="BZ44:CM44"/>
    <mergeCell ref="CN44:DB44"/>
    <mergeCell ref="DC44:DN44"/>
    <mergeCell ref="DO44:DZ44"/>
    <mergeCell ref="EA44:EO44"/>
    <mergeCell ref="EP44:FE44"/>
    <mergeCell ref="A45:AV45"/>
    <mergeCell ref="AW45:BD45"/>
    <mergeCell ref="BE45:BK45"/>
    <mergeCell ref="BL45:BY45"/>
    <mergeCell ref="BZ45:CM45"/>
    <mergeCell ref="CN45:DB45"/>
    <mergeCell ref="DC45:DN45"/>
    <mergeCell ref="DO45:DZ45"/>
    <mergeCell ref="EA45:EO45"/>
    <mergeCell ref="EP45:FE45"/>
    <mergeCell ref="A46:AV46"/>
    <mergeCell ref="A47:AV47"/>
    <mergeCell ref="A48:AV48"/>
    <mergeCell ref="AW48:BD48"/>
    <mergeCell ref="BE48:BK48"/>
    <mergeCell ref="BL48:BY48"/>
    <mergeCell ref="BZ48:CM48"/>
    <mergeCell ref="CN48:DB48"/>
    <mergeCell ref="DC48:DN48"/>
    <mergeCell ref="DO48:DZ48"/>
    <mergeCell ref="EA48:EO48"/>
    <mergeCell ref="EP48:FE48"/>
    <mergeCell ref="A49:AV49"/>
    <mergeCell ref="AW49:BD49"/>
    <mergeCell ref="BE49:BK49"/>
    <mergeCell ref="BL49:BY49"/>
    <mergeCell ref="BZ49:CM49"/>
    <mergeCell ref="CN49:DB49"/>
    <mergeCell ref="DC49:DN49"/>
    <mergeCell ref="DO49:DZ49"/>
    <mergeCell ref="EA49:EO49"/>
    <mergeCell ref="EP49:FE49"/>
    <mergeCell ref="A50:AV50"/>
    <mergeCell ref="AW50:BD50"/>
    <mergeCell ref="BE50:BK50"/>
    <mergeCell ref="BL50:BY50"/>
    <mergeCell ref="BZ50:CM50"/>
    <mergeCell ref="CN50:DB50"/>
    <mergeCell ref="DC50:DN50"/>
    <mergeCell ref="DO50:DZ50"/>
    <mergeCell ref="EA50:EO50"/>
    <mergeCell ref="EP50:FE50"/>
    <mergeCell ref="A51:AV51"/>
    <mergeCell ref="AW51:BD51"/>
    <mergeCell ref="BE51:BK51"/>
    <mergeCell ref="BL51:BY51"/>
    <mergeCell ref="BZ51:CM51"/>
    <mergeCell ref="CN51:DB51"/>
    <mergeCell ref="DC51:DN51"/>
    <mergeCell ref="DO51:DZ51"/>
    <mergeCell ref="EA51:EO51"/>
    <mergeCell ref="EP51:FE51"/>
    <mergeCell ref="A52:AV52"/>
    <mergeCell ref="AW52:BD52"/>
    <mergeCell ref="BE52:BK52"/>
    <mergeCell ref="BL52:BY52"/>
    <mergeCell ref="BZ52:CM52"/>
    <mergeCell ref="CN52:DB52"/>
    <mergeCell ref="DC52:DN52"/>
    <mergeCell ref="DO52:DZ52"/>
    <mergeCell ref="EA52:EO52"/>
    <mergeCell ref="EP52:FE52"/>
    <mergeCell ref="A53:AV53"/>
    <mergeCell ref="AW53:BD53"/>
    <mergeCell ref="BE53:BK53"/>
    <mergeCell ref="BL53:BY53"/>
    <mergeCell ref="BZ53:CM53"/>
    <mergeCell ref="CN53:DB53"/>
    <mergeCell ref="DC53:DN53"/>
    <mergeCell ref="DO53:DZ53"/>
    <mergeCell ref="EA53:EO53"/>
    <mergeCell ref="EP53:FE53"/>
    <mergeCell ref="A54:AV54"/>
    <mergeCell ref="AW54:BD54"/>
    <mergeCell ref="BE54:BK54"/>
    <mergeCell ref="BL54:BY54"/>
    <mergeCell ref="BZ54:CM54"/>
    <mergeCell ref="CN54:DB54"/>
    <mergeCell ref="DC54:DN54"/>
    <mergeCell ref="DO54:DZ54"/>
    <mergeCell ref="EA54:EO54"/>
    <mergeCell ref="EP54:FE54"/>
    <mergeCell ref="A55:AV55"/>
    <mergeCell ref="AW55:BD55"/>
    <mergeCell ref="BE55:BK55"/>
    <mergeCell ref="BL55:BY55"/>
    <mergeCell ref="BZ55:CM55"/>
    <mergeCell ref="CN55:DB55"/>
    <mergeCell ref="DC55:DN55"/>
    <mergeCell ref="DO55:DZ55"/>
    <mergeCell ref="EA55:EO55"/>
    <mergeCell ref="EP55:FE55"/>
    <mergeCell ref="A56:AV56"/>
    <mergeCell ref="AW56:BD56"/>
    <mergeCell ref="BE56:BK56"/>
    <mergeCell ref="BL56:BY56"/>
    <mergeCell ref="BZ56:CM56"/>
    <mergeCell ref="CN56:DB56"/>
    <mergeCell ref="DC56:DN56"/>
    <mergeCell ref="DO56:DZ56"/>
    <mergeCell ref="EA56:EO56"/>
    <mergeCell ref="EP56:FE56"/>
    <mergeCell ref="A57:AV57"/>
    <mergeCell ref="AW57:BD57"/>
    <mergeCell ref="BE57:BK57"/>
    <mergeCell ref="BL57:BY57"/>
    <mergeCell ref="BZ57:CM57"/>
    <mergeCell ref="CN57:DB57"/>
    <mergeCell ref="DC57:DN57"/>
    <mergeCell ref="DO57:DZ57"/>
    <mergeCell ref="EA57:EO57"/>
    <mergeCell ref="EP57:FE57"/>
    <mergeCell ref="A58:AV58"/>
    <mergeCell ref="AW58:BD58"/>
    <mergeCell ref="BE58:BK58"/>
    <mergeCell ref="BL58:BY58"/>
    <mergeCell ref="BZ58:CM58"/>
    <mergeCell ref="CN58:DB58"/>
    <mergeCell ref="DC58:DN58"/>
    <mergeCell ref="DO58:DZ58"/>
    <mergeCell ref="EA58:EO58"/>
    <mergeCell ref="EP58:FE58"/>
    <mergeCell ref="A59:AV59"/>
    <mergeCell ref="AW59:BD59"/>
    <mergeCell ref="BE59:BK59"/>
    <mergeCell ref="BL59:BY59"/>
    <mergeCell ref="BZ59:CM59"/>
    <mergeCell ref="CN59:DB59"/>
    <mergeCell ref="DC59:DN59"/>
    <mergeCell ref="DO59:DZ59"/>
    <mergeCell ref="EA59:EO59"/>
    <mergeCell ref="EP59:FE59"/>
    <mergeCell ref="A60:AV60"/>
    <mergeCell ref="AW60:BD60"/>
    <mergeCell ref="BE60:BK60"/>
    <mergeCell ref="BL60:BY60"/>
    <mergeCell ref="BZ60:CM60"/>
    <mergeCell ref="CN60:DB60"/>
    <mergeCell ref="DC60:DN60"/>
    <mergeCell ref="DO60:DZ60"/>
    <mergeCell ref="EA60:EO60"/>
    <mergeCell ref="EP60:FE60"/>
    <mergeCell ref="A61:AV61"/>
    <mergeCell ref="AW61:BD61"/>
    <mergeCell ref="BE61:BK61"/>
    <mergeCell ref="BL61:BY61"/>
    <mergeCell ref="BZ61:CM61"/>
    <mergeCell ref="CN61:DB61"/>
    <mergeCell ref="DC61:DN61"/>
    <mergeCell ref="DO61:DZ61"/>
    <mergeCell ref="EA61:EO61"/>
    <mergeCell ref="EP61:FE61"/>
    <mergeCell ref="A63:AV63"/>
    <mergeCell ref="AW63:BD63"/>
    <mergeCell ref="BE63:BK63"/>
    <mergeCell ref="BL63:BY63"/>
    <mergeCell ref="BZ63:CM63"/>
    <mergeCell ref="CN63:DB63"/>
    <mergeCell ref="DC63:DN63"/>
    <mergeCell ref="DO63:DZ63"/>
    <mergeCell ref="EA63:EO63"/>
    <mergeCell ref="EP63:FE63"/>
    <mergeCell ref="A64:AV64"/>
    <mergeCell ref="AW64:BD64"/>
    <mergeCell ref="BE64:BK64"/>
    <mergeCell ref="BL64:BY64"/>
    <mergeCell ref="BZ64:CM64"/>
    <mergeCell ref="CN64:DB64"/>
    <mergeCell ref="DC64:DN64"/>
    <mergeCell ref="DO64:DZ64"/>
    <mergeCell ref="EA64:EO64"/>
    <mergeCell ref="EP64:FE64"/>
    <mergeCell ref="BZ68:EO68"/>
    <mergeCell ref="BZ69:CM69"/>
    <mergeCell ref="CN69:DB69"/>
    <mergeCell ref="DC69:DN69"/>
    <mergeCell ref="DO69:DZ69"/>
    <mergeCell ref="EA69:EO69"/>
    <mergeCell ref="A70:AV70"/>
    <mergeCell ref="AW70:BD70"/>
    <mergeCell ref="BE70:BK70"/>
    <mergeCell ref="BL70:BY70"/>
    <mergeCell ref="BZ70:CM70"/>
    <mergeCell ref="CN70:DB70"/>
    <mergeCell ref="DC70:DN70"/>
    <mergeCell ref="DO70:DZ70"/>
    <mergeCell ref="EA70:EO70"/>
    <mergeCell ref="EP70:FE70"/>
    <mergeCell ref="A71:AV71"/>
    <mergeCell ref="AW71:BD71"/>
    <mergeCell ref="BE71:BK71"/>
    <mergeCell ref="BL71:BY71"/>
    <mergeCell ref="BZ71:CM71"/>
    <mergeCell ref="CN71:DB71"/>
    <mergeCell ref="DC71:DN71"/>
    <mergeCell ref="DO71:DZ71"/>
    <mergeCell ref="EA71:EO71"/>
    <mergeCell ref="EP71:FE71"/>
    <mergeCell ref="A72:AV72"/>
    <mergeCell ref="A73:AV73"/>
    <mergeCell ref="A74:AV74"/>
    <mergeCell ref="A75:AV75"/>
    <mergeCell ref="A76:AV76"/>
    <mergeCell ref="AW76:BD76"/>
    <mergeCell ref="BE76:BK76"/>
    <mergeCell ref="BL76:BY76"/>
    <mergeCell ref="BZ76:CM76"/>
    <mergeCell ref="CN76:DB76"/>
    <mergeCell ref="DC76:DN76"/>
    <mergeCell ref="DO76:DZ76"/>
    <mergeCell ref="EA76:EO76"/>
    <mergeCell ref="EP76:FE76"/>
    <mergeCell ref="A77:AV77"/>
    <mergeCell ref="AW77:BD77"/>
    <mergeCell ref="BE77:BK77"/>
    <mergeCell ref="BL77:BY77"/>
    <mergeCell ref="BZ77:CM77"/>
    <mergeCell ref="CN77:DB77"/>
    <mergeCell ref="DC77:DN77"/>
    <mergeCell ref="DO77:DZ77"/>
    <mergeCell ref="EA77:EO77"/>
    <mergeCell ref="EP77:FE77"/>
    <mergeCell ref="A78:AV78"/>
    <mergeCell ref="AW78:BD78"/>
    <mergeCell ref="BE78:BK78"/>
    <mergeCell ref="BL78:BY78"/>
    <mergeCell ref="BZ78:CM78"/>
    <mergeCell ref="CN78:DB78"/>
    <mergeCell ref="DC78:DN78"/>
    <mergeCell ref="DO78:DZ78"/>
    <mergeCell ref="EA78:EO78"/>
    <mergeCell ref="EP78:FE78"/>
    <mergeCell ref="A79:AV79"/>
    <mergeCell ref="AW79:BD79"/>
    <mergeCell ref="BE79:BK79"/>
    <mergeCell ref="BL79:BY79"/>
    <mergeCell ref="BZ79:CM79"/>
    <mergeCell ref="CN79:DB79"/>
    <mergeCell ref="DC79:DN79"/>
    <mergeCell ref="DO79:DZ79"/>
    <mergeCell ref="EA79:EO79"/>
    <mergeCell ref="EP79:FE79"/>
    <mergeCell ref="A80:AV80"/>
    <mergeCell ref="AW80:BD80"/>
    <mergeCell ref="BE80:BK80"/>
    <mergeCell ref="BL80:BY80"/>
    <mergeCell ref="BZ80:CM80"/>
    <mergeCell ref="CN80:DB80"/>
    <mergeCell ref="DC80:DN80"/>
    <mergeCell ref="DO80:DZ80"/>
    <mergeCell ref="EA80:EO80"/>
    <mergeCell ref="EP80:FE80"/>
    <mergeCell ref="A81:AV81"/>
    <mergeCell ref="A82:AV82"/>
    <mergeCell ref="A83:AV83"/>
    <mergeCell ref="AW83:BD83"/>
    <mergeCell ref="BE83:BK83"/>
    <mergeCell ref="BL83:BY83"/>
    <mergeCell ref="BZ83:CM83"/>
    <mergeCell ref="CN83:DB83"/>
    <mergeCell ref="DC83:DN83"/>
    <mergeCell ref="DO83:DZ83"/>
    <mergeCell ref="EA83:EO83"/>
    <mergeCell ref="EP83:FE83"/>
    <mergeCell ref="A84:AV84"/>
    <mergeCell ref="AW84:BD84"/>
    <mergeCell ref="BE84:BK84"/>
    <mergeCell ref="BL84:BY84"/>
    <mergeCell ref="BZ84:CM84"/>
    <mergeCell ref="CN84:DB84"/>
    <mergeCell ref="DC84:DN84"/>
    <mergeCell ref="DO84:DZ84"/>
    <mergeCell ref="EA84:EO84"/>
    <mergeCell ref="EP84:FE84"/>
    <mergeCell ref="A85:AV85"/>
    <mergeCell ref="AW85:BD85"/>
    <mergeCell ref="BE85:BK85"/>
    <mergeCell ref="BL85:BY85"/>
    <mergeCell ref="BZ85:CM85"/>
    <mergeCell ref="CN85:DB85"/>
    <mergeCell ref="DC85:DN85"/>
    <mergeCell ref="DO85:DZ85"/>
    <mergeCell ref="EA85:EO85"/>
    <mergeCell ref="EP85:FE85"/>
    <mergeCell ref="A86:AV86"/>
    <mergeCell ref="AW86:BD86"/>
    <mergeCell ref="BE86:BK86"/>
    <mergeCell ref="BL86:BY86"/>
    <mergeCell ref="BZ86:CM86"/>
    <mergeCell ref="CN86:DB86"/>
    <mergeCell ref="DC86:DN86"/>
    <mergeCell ref="DO86:DZ86"/>
    <mergeCell ref="EA86:EO86"/>
    <mergeCell ref="EP86:FE86"/>
    <mergeCell ref="A87:AV87"/>
    <mergeCell ref="AW87:BD87"/>
    <mergeCell ref="BE87:BK87"/>
    <mergeCell ref="BL87:BY87"/>
    <mergeCell ref="BZ87:CM87"/>
    <mergeCell ref="CN87:DB87"/>
    <mergeCell ref="DC87:DN87"/>
    <mergeCell ref="DO87:DZ87"/>
    <mergeCell ref="EA87:EO87"/>
    <mergeCell ref="EP87:FE87"/>
    <mergeCell ref="A88:AV88"/>
    <mergeCell ref="AW88:BD88"/>
    <mergeCell ref="BE88:BK88"/>
    <mergeCell ref="BL88:BY88"/>
    <mergeCell ref="BZ88:CM88"/>
    <mergeCell ref="CN88:DB88"/>
    <mergeCell ref="DC88:DN88"/>
    <mergeCell ref="DO88:DZ88"/>
    <mergeCell ref="EA88:EO88"/>
    <mergeCell ref="EP88:FE88"/>
    <mergeCell ref="A89:AV89"/>
    <mergeCell ref="A90:AV90"/>
    <mergeCell ref="A91:AV91"/>
    <mergeCell ref="AW91:BD91"/>
    <mergeCell ref="BE91:BK91"/>
    <mergeCell ref="BL91:BY91"/>
    <mergeCell ref="BZ91:CM91"/>
    <mergeCell ref="CN91:DB91"/>
    <mergeCell ref="DC91:DN91"/>
    <mergeCell ref="DO91:DZ91"/>
    <mergeCell ref="EA91:EO91"/>
    <mergeCell ref="EP91:FE91"/>
    <mergeCell ref="A92:AV92"/>
    <mergeCell ref="AW92:BD92"/>
    <mergeCell ref="BE92:BK92"/>
    <mergeCell ref="BL92:BY92"/>
    <mergeCell ref="BZ92:CM92"/>
    <mergeCell ref="CN92:DB92"/>
    <mergeCell ref="DC92:DN92"/>
    <mergeCell ref="DO92:DZ92"/>
    <mergeCell ref="EA92:EO92"/>
    <mergeCell ref="EP92:FE92"/>
    <mergeCell ref="A93:AV93"/>
    <mergeCell ref="A94:AV94"/>
    <mergeCell ref="A95:AV95"/>
    <mergeCell ref="AW95:BD95"/>
    <mergeCell ref="BE95:BK95"/>
    <mergeCell ref="BL95:BY95"/>
    <mergeCell ref="BZ95:CM95"/>
    <mergeCell ref="CN95:DB95"/>
    <mergeCell ref="DC95:DN95"/>
    <mergeCell ref="DO95:DZ95"/>
    <mergeCell ref="EA95:EO95"/>
    <mergeCell ref="EP95:FE95"/>
    <mergeCell ref="BZ99:EO99"/>
    <mergeCell ref="BZ100:CM100"/>
    <mergeCell ref="CN100:DB100"/>
    <mergeCell ref="DC100:DN100"/>
    <mergeCell ref="DO100:DZ100"/>
    <mergeCell ref="EA100:EO100"/>
    <mergeCell ref="A101:AV101"/>
    <mergeCell ref="AW101:BD101"/>
    <mergeCell ref="BE101:BK101"/>
    <mergeCell ref="BL101:BY101"/>
    <mergeCell ref="BZ101:CM101"/>
    <mergeCell ref="CN101:DB101"/>
    <mergeCell ref="DC101:DN101"/>
    <mergeCell ref="DO101:DZ101"/>
    <mergeCell ref="EA101:EO101"/>
    <mergeCell ref="EP101:FE101"/>
    <mergeCell ref="A102:AV102"/>
    <mergeCell ref="AW102:BD102"/>
    <mergeCell ref="BE102:BK102"/>
    <mergeCell ref="BL102:BY102"/>
    <mergeCell ref="BZ102:CM102"/>
    <mergeCell ref="CN102:DB102"/>
    <mergeCell ref="DC102:DN102"/>
    <mergeCell ref="DO102:DZ102"/>
    <mergeCell ref="EA102:EO102"/>
    <mergeCell ref="EP102:FE102"/>
    <mergeCell ref="A103:AV103"/>
    <mergeCell ref="A104:AV104"/>
    <mergeCell ref="A105:AV105"/>
    <mergeCell ref="AW105:BD105"/>
    <mergeCell ref="BE105:BK105"/>
    <mergeCell ref="BL105:BY105"/>
    <mergeCell ref="BZ105:CM105"/>
    <mergeCell ref="CN105:DB105"/>
    <mergeCell ref="DC105:DN105"/>
    <mergeCell ref="DO105:DZ105"/>
    <mergeCell ref="EA105:EO105"/>
    <mergeCell ref="EP105:FE105"/>
    <mergeCell ref="A107:EO107"/>
    <mergeCell ref="BL109:EO109"/>
    <mergeCell ref="BL110:BY110"/>
    <mergeCell ref="BZ110:CM110"/>
    <mergeCell ref="CN110:DB110"/>
    <mergeCell ref="DC110:DN110"/>
    <mergeCell ref="DO110:EO110"/>
    <mergeCell ref="A111:AV111"/>
    <mergeCell ref="AW111:BD111"/>
    <mergeCell ref="BE111:BK111"/>
    <mergeCell ref="BL111:BY111"/>
    <mergeCell ref="BZ111:CM111"/>
    <mergeCell ref="CN111:DB111"/>
    <mergeCell ref="DC111:DN111"/>
    <mergeCell ref="DO111:EO111"/>
    <mergeCell ref="A112:AV112"/>
    <mergeCell ref="AW112:BD112"/>
    <mergeCell ref="BE112:BK112"/>
    <mergeCell ref="BL112:BY112"/>
    <mergeCell ref="BZ112:CM112"/>
    <mergeCell ref="CN112:DB112"/>
    <mergeCell ref="DC112:DN112"/>
    <mergeCell ref="DO112:EO112"/>
    <mergeCell ref="A113:AV113"/>
    <mergeCell ref="AW113:BD113"/>
    <mergeCell ref="BE113:BK113"/>
    <mergeCell ref="BL113:BY113"/>
    <mergeCell ref="BZ113:CM113"/>
    <mergeCell ref="CN113:DB113"/>
    <mergeCell ref="DC113:DN113"/>
    <mergeCell ref="DO113:EO113"/>
    <mergeCell ref="O115:AH115"/>
    <mergeCell ref="AK115:BJ115"/>
    <mergeCell ref="DL115:EA115"/>
    <mergeCell ref="ED115:FC115"/>
    <mergeCell ref="O116:AH116"/>
    <mergeCell ref="AK116:BJ116"/>
    <mergeCell ref="DL116:EA116"/>
    <mergeCell ref="ED116:FC116"/>
    <mergeCell ref="S118:AH118"/>
    <mergeCell ref="AK118:BJ118"/>
    <mergeCell ref="S119:AH119"/>
    <mergeCell ref="AK119:BJ119"/>
    <mergeCell ref="DC121:FE121"/>
    <mergeCell ref="DC122:FE122"/>
    <mergeCell ref="CI123:DG123"/>
    <mergeCell ref="DL123:EA123"/>
    <mergeCell ref="EF123:FE123"/>
    <mergeCell ref="CI124:DG124"/>
    <mergeCell ref="DL124:EA124"/>
    <mergeCell ref="EF124:FE124"/>
    <mergeCell ref="O125:AM125"/>
    <mergeCell ref="AP125:BE125"/>
    <mergeCell ref="BG125:CF125"/>
    <mergeCell ref="CH125:DF125"/>
    <mergeCell ref="O126:AM126"/>
    <mergeCell ref="AP126:BE126"/>
    <mergeCell ref="BG126:CF126"/>
    <mergeCell ref="CH126:DF126"/>
    <mergeCell ref="A128:B128"/>
    <mergeCell ref="C128:F128"/>
    <mergeCell ref="G128:I128"/>
    <mergeCell ref="J128:Y128"/>
    <mergeCell ref="Z128:AC128"/>
    <mergeCell ref="AD128:AF128"/>
    <mergeCell ref="AW81:BD82"/>
    <mergeCell ref="EP93:FE94"/>
    <mergeCell ref="CN93:DB94"/>
    <mergeCell ref="DC93:DN94"/>
    <mergeCell ref="DO93:DZ94"/>
    <mergeCell ref="BE72:BK73"/>
    <mergeCell ref="AW109:BD110"/>
    <mergeCell ref="BE109:BK110"/>
    <mergeCell ref="CN103:DB104"/>
    <mergeCell ref="DC103:DN104"/>
    <mergeCell ref="DO103:DZ104"/>
    <mergeCell ref="EA103:EO104"/>
    <mergeCell ref="EP103:FE104"/>
    <mergeCell ref="AW72:BD73"/>
    <mergeCell ref="A109:AV110"/>
    <mergeCell ref="AW103:BD104"/>
    <mergeCell ref="BE103:BK104"/>
    <mergeCell ref="BL103:BY104"/>
    <mergeCell ref="BZ103:CM104"/>
    <mergeCell ref="BE89:BK90"/>
    <mergeCell ref="BL89:BY90"/>
    <mergeCell ref="BZ89:CM90"/>
    <mergeCell ref="AW89:BD90"/>
    <mergeCell ref="CN89:DB90"/>
    <mergeCell ref="DC89:DN90"/>
    <mergeCell ref="DO89:DZ90"/>
    <mergeCell ref="EA89:EO90"/>
    <mergeCell ref="EP89:FE90"/>
    <mergeCell ref="BL81:BY82"/>
    <mergeCell ref="BZ81:CM82"/>
    <mergeCell ref="EP81:FE82"/>
    <mergeCell ref="CN81:DB82"/>
    <mergeCell ref="DC81:DN82"/>
    <mergeCell ref="DO81:DZ82"/>
    <mergeCell ref="EA81:EO82"/>
    <mergeCell ref="EP72:FE73"/>
    <mergeCell ref="DC74:DN75"/>
    <mergeCell ref="DO74:DZ75"/>
    <mergeCell ref="EA74:EO75"/>
    <mergeCell ref="EP74:FE75"/>
    <mergeCell ref="BL74:BY75"/>
    <mergeCell ref="BZ74:CM75"/>
    <mergeCell ref="CN74:DB75"/>
    <mergeCell ref="DC72:DN73"/>
    <mergeCell ref="DO72:DZ73"/>
    <mergeCell ref="EA72:EO73"/>
    <mergeCell ref="AW74:BD75"/>
    <mergeCell ref="BE81:BK82"/>
    <mergeCell ref="BL72:BY73"/>
    <mergeCell ref="BZ72:CM73"/>
    <mergeCell ref="CN72:DB73"/>
    <mergeCell ref="A18:AV19"/>
    <mergeCell ref="AW18:BD19"/>
    <mergeCell ref="BE18:BK19"/>
    <mergeCell ref="BL18:BY19"/>
    <mergeCell ref="EP18:FE19"/>
    <mergeCell ref="DC46:DN47"/>
    <mergeCell ref="DO46:DZ47"/>
    <mergeCell ref="CN46:DB47"/>
    <mergeCell ref="EA46:EO47"/>
    <mergeCell ref="EP46:FE47"/>
    <mergeCell ref="A42:AV43"/>
    <mergeCell ref="AW42:BD43"/>
    <mergeCell ref="BE42:BK43"/>
    <mergeCell ref="BL42:BY43"/>
    <mergeCell ref="EP42:FE43"/>
    <mergeCell ref="BE46:BK47"/>
    <mergeCell ref="AW46:BD47"/>
    <mergeCell ref="EP68:FE69"/>
    <mergeCell ref="A68:AV69"/>
    <mergeCell ref="AW68:BD69"/>
    <mergeCell ref="BE68:BK69"/>
    <mergeCell ref="BL68:BY69"/>
    <mergeCell ref="BE74:BK75"/>
    <mergeCell ref="EA93:EO94"/>
    <mergeCell ref="AW93:BD94"/>
    <mergeCell ref="BE93:BK94"/>
    <mergeCell ref="BL93:BY94"/>
    <mergeCell ref="BZ93:CM94"/>
    <mergeCell ref="A99:AV100"/>
    <mergeCell ref="AW99:BD100"/>
    <mergeCell ref="BE99:BK100"/>
    <mergeCell ref="BL99:BY100"/>
    <mergeCell ref="EP99:FE100"/>
    <mergeCell ref="BL46:BY47"/>
    <mergeCell ref="BZ46:CM47"/>
  </mergeCells>
  <printOptions/>
  <pageMargins left="0.59" right="0.51" top="0.79" bottom="0.39" header="0.2" footer="0.2"/>
  <pageSetup cellComments="asDisplayed" horizontalDpi="600" verticalDpi="600" orientation="landscape" paperSize="9" scale="7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9" max="213" man="1"/>
    <brk id="65" max="213" man="1"/>
    <brk id="96" max="213" man="1"/>
  </rowBreaks>
  <colBreaks count="1" manualBreakCount="1">
    <brk id="215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2021-03-15T11:39:58Z</cp:lastPrinted>
  <dcterms:created xsi:type="dcterms:W3CDTF">2011-04-08T11:46:02Z</dcterms:created>
  <dcterms:modified xsi:type="dcterms:W3CDTF">2024-04-23T11:29:22Z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